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gedcarequality.sharepoint.com/sites/SectorPerformancereport/Shared Documents/General/Quarterly reporting/2024-2025 Financial Year/Quarter 1 - July to September 2024/For Publication/"/>
    </mc:Choice>
  </mc:AlternateContent>
  <xr:revisionPtr revIDLastSave="0" documentId="8_{8C5C4F67-B06B-4D53-9D25-8CD70D11335A}" xr6:coauthVersionLast="47" xr6:coauthVersionMax="47" xr10:uidLastSave="{00000000-0000-0000-0000-000000000000}"/>
  <bookViews>
    <workbookView xWindow="1335" yWindow="-15870" windowWidth="25440" windowHeight="15390" xr2:uid="{25C957E9-CBFB-484A-BD47-B3CFB534BDAB}"/>
  </bookViews>
  <sheets>
    <sheet name="Table of contents" sheetId="14" r:id="rId1"/>
    <sheet name="Overview" sheetId="19" r:id="rId2"/>
    <sheet name="Compliance" sheetId="2" r:id="rId3"/>
    <sheet name="Worker Regulation" sheetId="8" r:id="rId4"/>
    <sheet name="Provider Supervision" sheetId="26" r:id="rId5"/>
    <sheet name="SIRS" sheetId="18" r:id="rId6"/>
    <sheet name="Complaints" sheetId="5" r:id="rId7"/>
    <sheet name="Size and provider type" sheetId="24" r:id="rId8"/>
    <sheet name="QI Program" sheetId="22" r:id="rId9"/>
    <sheet name="Provider Approvals" sheetId="20" r:id="rId10"/>
    <sheet name="Provider Approvals - Not in SPR" sheetId="17" state="hidden" r:id="rId11"/>
  </sheets>
  <definedNames>
    <definedName name="_xlnm._FilterDatabase" localSheetId="3" hidden="1">'Worker Regulation'!$A$28:$B$29</definedName>
    <definedName name="_Hlk149836922" localSheetId="6">Complaints!#REF!</definedName>
    <definedName name="_Hlk149836922" localSheetId="9">'Provider Approvals'!#REF!</definedName>
    <definedName name="_Hlk149836922" localSheetId="10">'Provider Approvals - Not in SPR'!#REF!</definedName>
    <definedName name="_Hlk149836922" localSheetId="8">'QI Program'!#REF!</definedName>
    <definedName name="_Hlk166150423" localSheetId="2">Compliance!$A$146</definedName>
    <definedName name="_Hlk166150423" localSheetId="4">'Provider Supervision'!#REF!</definedName>
    <definedName name="_Toc159320233" localSheetId="0">'Table of contents'!$A$1</definedName>
    <definedName name="_Toc182401002" localSheetId="7">'Size and provider type'!$A$1</definedName>
    <definedName name="OLE_LINK1" localSheetId="2">Compliance!#REF!</definedName>
    <definedName name="OLE_LINK1" localSheetId="4">'Provider Supervision'!#REF!</definedName>
    <definedName name="OLE_LINK1" localSheetId="7">'Size and provider type'!#REF!</definedName>
    <definedName name="OLE_LINK2" localSheetId="2">Compliance!#REF!</definedName>
    <definedName name="OLE_LINK2" localSheetId="4">'Provider Supervision'!#REF!</definedName>
    <definedName name="OLE_LINK2" localSheetId="7">'Size and provider type'!#REF!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3" i="5" l="1"/>
  <c r="B53" i="5"/>
  <c r="C14" i="5"/>
  <c r="B14" i="5"/>
  <c r="B10" i="26"/>
  <c r="B5" i="19"/>
  <c r="F151" i="2" l="1"/>
  <c r="F22" i="8" l="1"/>
  <c r="F14" i="8"/>
  <c r="C24" i="8"/>
  <c r="F24" i="8" l="1"/>
  <c r="E24" i="8"/>
  <c r="D24" i="8"/>
  <c r="B160" i="2"/>
  <c r="B151" i="2"/>
  <c r="B45" i="5"/>
  <c r="C151" i="2"/>
  <c r="F35" i="8" l="1"/>
  <c r="D45" i="5"/>
  <c r="C45" i="5"/>
  <c r="D160" i="2"/>
  <c r="E160" i="2"/>
  <c r="F160" i="2"/>
  <c r="C160" i="2"/>
  <c r="D151" i="2"/>
  <c r="E151" i="2"/>
  <c r="J49" i="19"/>
  <c r="J48" i="19" l="1"/>
</calcChain>
</file>

<file path=xl/sharedStrings.xml><?xml version="1.0" encoding="utf-8"?>
<sst xmlns="http://schemas.openxmlformats.org/spreadsheetml/2006/main" count="749" uniqueCount="329">
  <si>
    <t>Aged Care Quality and Safety Commission — Sector Performance Report - Quarter 1 | 1 July - 30 September 2024</t>
  </si>
  <si>
    <t>Overview</t>
  </si>
  <si>
    <t xml:space="preserve">Compliance </t>
  </si>
  <si>
    <t>Worker Regulation</t>
  </si>
  <si>
    <t>Provider Supervision</t>
  </si>
  <si>
    <t>Serious Incident Response Scheme (SIRS)</t>
  </si>
  <si>
    <t xml:space="preserve">Complaints </t>
  </si>
  <si>
    <t>Size and provider type</t>
  </si>
  <si>
    <t>QI Program</t>
  </si>
  <si>
    <t>Provider Approvals</t>
  </si>
  <si>
    <t>Table 1: Number of people receiving aged care in residential care, HCP and CHSP</t>
  </si>
  <si>
    <t>Consumers</t>
  </si>
  <si>
    <t>Q1
2024–25</t>
  </si>
  <si>
    <t xml:space="preserve">Older Australians receiving care  </t>
  </si>
  <si>
    <t>Residential</t>
  </si>
  <si>
    <t>Home care (HCP)</t>
  </si>
  <si>
    <t>Commonwealth Home Support Programme (CHSP)*</t>
  </si>
  <si>
    <t>Figure 1: Number of people receiving aged care in residential care, HCP and CHSP</t>
  </si>
  <si>
    <t>Residential providers (by size) with an operational service</t>
  </si>
  <si>
    <t xml:space="preserve">Small providers </t>
  </si>
  <si>
    <t xml:space="preserve">Medium providers </t>
  </si>
  <si>
    <t>Large providers</t>
  </si>
  <si>
    <t>Total</t>
  </si>
  <si>
    <r>
      <rPr>
        <i/>
        <sz val="11"/>
        <color rgb="FF4472C4"/>
        <rFont val="Open Sans"/>
      </rPr>
      <t>Figure 2</t>
    </r>
    <r>
      <rPr>
        <i/>
        <sz val="11"/>
        <color rgb="FF5B9BD5"/>
        <rFont val="Open Sans"/>
      </rPr>
      <t>: Number of residential care providers by provider size, as of 22 October 2024</t>
    </r>
  </si>
  <si>
    <t>Residential providers (by ownership type) with an operational service</t>
  </si>
  <si>
    <t>For-profit</t>
  </si>
  <si>
    <t xml:space="preserve">Not-for-profit </t>
  </si>
  <si>
    <t>Government</t>
  </si>
  <si>
    <r>
      <rPr>
        <i/>
        <sz val="11"/>
        <color rgb="FF4472C4"/>
        <rFont val="Open Sans"/>
      </rPr>
      <t>Figure 4</t>
    </r>
    <r>
      <rPr>
        <i/>
        <sz val="11"/>
        <color rgb="FF5B9BD5"/>
        <rFont val="Open Sans"/>
      </rPr>
      <t>: Number of residential care providers by ownership type, as of 22 October 2024</t>
    </r>
  </si>
  <si>
    <t xml:space="preserve">Residential services </t>
  </si>
  <si>
    <t>Small provider services</t>
  </si>
  <si>
    <t xml:space="preserve">Medium provider services </t>
  </si>
  <si>
    <t xml:space="preserve">Large provider services </t>
  </si>
  <si>
    <r>
      <rPr>
        <i/>
        <sz val="11"/>
        <color rgb="FF4472C4"/>
        <rFont val="Open Sans"/>
      </rPr>
      <t>Figure 3</t>
    </r>
    <r>
      <rPr>
        <i/>
        <sz val="11"/>
        <color rgb="FF5B9BD5"/>
        <rFont val="Open Sans"/>
      </rPr>
      <t>: Number of residential care services owned by different sized providers, as of 22 October 2024</t>
    </r>
  </si>
  <si>
    <t>Not-for-profit</t>
  </si>
  <si>
    <r>
      <rPr>
        <i/>
        <sz val="11"/>
        <color rgb="FF4472C4"/>
        <rFont val="Open Sans"/>
      </rPr>
      <t>Figure 5</t>
    </r>
    <r>
      <rPr>
        <i/>
        <sz val="11"/>
        <color rgb="FF5B9BD5"/>
        <rFont val="Open Sans"/>
      </rPr>
      <t>: Number of residential care services owned by different types of providers, as of 22 October 2024</t>
    </r>
  </si>
  <si>
    <t>Home services</t>
  </si>
  <si>
    <t>Services</t>
  </si>
  <si>
    <t>Home Care Packages (HCP)</t>
  </si>
  <si>
    <t>Commonwealth Home Support Programme (CHSP)</t>
  </si>
  <si>
    <r>
      <rPr>
        <i/>
        <sz val="11"/>
        <color rgb="FF4472C4"/>
        <rFont val="Open Sans"/>
      </rPr>
      <t>Figure 6</t>
    </r>
    <r>
      <rPr>
        <i/>
        <sz val="11"/>
        <color rgb="FF5B9BD5"/>
        <rFont val="Open Sans"/>
      </rPr>
      <t>: Home services providers, as of 22 October 2024</t>
    </r>
  </si>
  <si>
    <t>Table 7: Number of operational aged care services by state and territory</t>
  </si>
  <si>
    <t xml:space="preserve">Aged care services in Australia </t>
  </si>
  <si>
    <t>NSW</t>
  </si>
  <si>
    <t>VIC</t>
  </si>
  <si>
    <t>QLD</t>
  </si>
  <si>
    <t>SA</t>
  </si>
  <si>
    <t>WA</t>
  </si>
  <si>
    <t>TAS</t>
  </si>
  <si>
    <t>NT</t>
  </si>
  <si>
    <t>ACT</t>
  </si>
  <si>
    <t>Residential care services</t>
  </si>
  <si>
    <t>Home services (HCP and CHSP)</t>
  </si>
  <si>
    <r>
      <rPr>
        <i/>
        <sz val="11"/>
        <color rgb="FF4472C4"/>
        <rFont val="Open Sans"/>
      </rPr>
      <t>Figure 7</t>
    </r>
    <r>
      <rPr>
        <i/>
        <sz val="11"/>
        <color rgb="FF5B9BD5"/>
        <rFont val="Open Sans"/>
      </rPr>
      <t xml:space="preserve">: Number of aged care services by state and territory </t>
    </r>
  </si>
  <si>
    <t>Note: State is based on the state of the service, not the provider.</t>
  </si>
  <si>
    <t>Compliance</t>
  </si>
  <si>
    <t>Compliance rate</t>
  </si>
  <si>
    <t>Residential care 
Q1
2024–25</t>
  </si>
  <si>
    <t>Home services 
Q1
2024–25</t>
  </si>
  <si>
    <t xml:space="preserve">Met all 42 requirements </t>
  </si>
  <si>
    <r>
      <rPr>
        <i/>
        <sz val="11"/>
        <color rgb="FF4472C4"/>
        <rFont val="Open Sans"/>
      </rPr>
      <t>Figure 8</t>
    </r>
    <r>
      <rPr>
        <i/>
        <sz val="11"/>
        <color rgb="FF5B9BD5"/>
        <rFont val="Open Sans"/>
      </rPr>
      <t>: Compliance with Quality Standards for audited residential care and home services providers</t>
    </r>
  </si>
  <si>
    <t xml:space="preserve">Residential care
Site audits and decisions </t>
  </si>
  <si>
    <t>Q1
2023‒24</t>
  </si>
  <si>
    <t>Q2
2023‒24</t>
  </si>
  <si>
    <t>Q3
2023‒24</t>
  </si>
  <si>
    <t>Q4
2023‒24</t>
  </si>
  <si>
    <t xml:space="preserve">Site audits conducted </t>
  </si>
  <si>
    <t>Site audit decisions</t>
  </si>
  <si>
    <t xml:space="preserve">Site audit decisions where all 42 requirements were met </t>
  </si>
  <si>
    <t>Note: Some site audits conducted in a given quarter may have their decision made in the subsequent quarter.</t>
  </si>
  <si>
    <t>Quality Standard compliance rate in residential care</t>
  </si>
  <si>
    <t>Quality Standard 1: Consumer dignity and choice</t>
  </si>
  <si>
    <t>Quality Standard 2: Ongoing assessment and planning with consumers</t>
  </si>
  <si>
    <t>Quality Standard 3: Personal care and clinical care</t>
  </si>
  <si>
    <t>Quality Standard 4: Services and supports for daily living</t>
  </si>
  <si>
    <t>Quality Standard 5: Organisation’s service environment</t>
  </si>
  <si>
    <t>Quality Standard 6: Feedback and complaints</t>
  </si>
  <si>
    <t>Quality Standard 7: Human resources</t>
  </si>
  <si>
    <t>Quality Standard 8: Organisational governance</t>
  </si>
  <si>
    <t>Compliance rates of individual requirements of the Quality Standards in residential care</t>
  </si>
  <si>
    <t>Quality Standard</t>
  </si>
  <si>
    <t>Residential care compliance rate Q1 2024-25</t>
  </si>
  <si>
    <t>a</t>
  </si>
  <si>
    <t>b</t>
  </si>
  <si>
    <t>c</t>
  </si>
  <si>
    <t xml:space="preserve">d </t>
  </si>
  <si>
    <t>e</t>
  </si>
  <si>
    <t>f</t>
  </si>
  <si>
    <t>d</t>
  </si>
  <si>
    <t>g</t>
  </si>
  <si>
    <t>Home Services:</t>
  </si>
  <si>
    <t xml:space="preserve">Quality audits conducted  </t>
  </si>
  <si>
    <t xml:space="preserve">Quality audit decisions </t>
  </si>
  <si>
    <t xml:space="preserve">Quality audit decisions where all applicable requirements were met </t>
  </si>
  <si>
    <t>Quality Standard compliance in home services</t>
  </si>
  <si>
    <t>Compliance rates of individual requirements of the Quality Standards in home services</t>
  </si>
  <si>
    <t>Home services compliance rate Q1 2024-25</t>
  </si>
  <si>
    <t>Do not update</t>
  </si>
  <si>
    <t>Assessment Contact Activities - Residential care</t>
  </si>
  <si>
    <t xml:space="preserve">    -  Risk based Assessment contacts (offsite) conducted in the quarter</t>
  </si>
  <si>
    <t xml:space="preserve">    -  Risk based  Assessment Contacts (onsite)  conducted in the quarter</t>
  </si>
  <si>
    <t>Total Assessment Contacts conducted in the quarter</t>
  </si>
  <si>
    <t>Total assessment contacts that were monitoring only</t>
  </si>
  <si>
    <t>Total assessment contacts that assessed performance</t>
  </si>
  <si>
    <t>Review Audits conducted in that quarter</t>
  </si>
  <si>
    <t>-</t>
  </si>
  <si>
    <t>Assessment Contact Activities - Home Services</t>
  </si>
  <si>
    <t>Targeted Assessment Contacts - TAC
Residential care</t>
  </si>
  <si>
    <t>FND related visits*</t>
  </si>
  <si>
    <t>IPC related visits*</t>
  </si>
  <si>
    <t>COVID-19 vaccination related visits**</t>
  </si>
  <si>
    <t>Workforce responsibilities related visits*</t>
  </si>
  <si>
    <r>
      <t>Others</t>
    </r>
    <r>
      <rPr>
        <i/>
        <sz val="11"/>
        <color theme="1"/>
        <rFont val="Calibri"/>
        <family val="2"/>
        <scheme val="minor"/>
      </rPr>
      <t xml:space="preserve"> (if any, please describe)</t>
    </r>
  </si>
  <si>
    <t>*This includes both 24/7 RN and care minutes activities</t>
  </si>
  <si>
    <t>Source of investigation case</t>
  </si>
  <si>
    <t>Internal source</t>
  </si>
  <si>
    <t>Serious Incident Response Scheme</t>
  </si>
  <si>
    <t>CCT</t>
  </si>
  <si>
    <t>Commission Initiated</t>
  </si>
  <si>
    <t>Provider approval</t>
  </si>
  <si>
    <t>QAM</t>
  </si>
  <si>
    <t>WICT</t>
  </si>
  <si>
    <t>Other</t>
  </si>
  <si>
    <t>Total Internal</t>
  </si>
  <si>
    <t>External source</t>
  </si>
  <si>
    <t>NDIS Quality and Safeguards Commission</t>
  </si>
  <si>
    <t>External agency - Law enforcement</t>
  </si>
  <si>
    <t>External agency - DoHAC</t>
  </si>
  <si>
    <t>External agency - AHPRA</t>
  </si>
  <si>
    <t>Other external agencies</t>
  </si>
  <si>
    <t>Media</t>
  </si>
  <si>
    <t>Total External</t>
  </si>
  <si>
    <t>Overall Total (Internal + External)</t>
  </si>
  <si>
    <t>Letters to Providers</t>
  </si>
  <si>
    <t>Caution letters to individuals</t>
  </si>
  <si>
    <r>
      <rPr>
        <sz val="11"/>
        <color theme="1"/>
        <rFont val="Calibri"/>
        <family val="2"/>
        <scheme val="minor"/>
      </rPr>
      <t>Reminder of responsibilities [obligation letters]</t>
    </r>
  </si>
  <si>
    <t>Compliance and enforcement action - Banning orders</t>
  </si>
  <si>
    <t>Specified term banning order</t>
  </si>
  <si>
    <t>Permanent banning order</t>
  </si>
  <si>
    <t>Total banning orders</t>
  </si>
  <si>
    <t>Provider supervision</t>
  </si>
  <si>
    <t>Provider Supervision - Residential care</t>
  </si>
  <si>
    <t>Active supervision</t>
  </si>
  <si>
    <t>Heightened supervision</t>
  </si>
  <si>
    <t>* 17 of the 25 relate to one provider with multiple services under different ABNs.</t>
  </si>
  <si>
    <t xml:space="preserve">Residential care: Early remediation, Directions and enforceable actions          </t>
  </si>
  <si>
    <t>Early Remediation</t>
  </si>
  <si>
    <t>Complaints Directions</t>
  </si>
  <si>
    <t>Directions to revise plan for continuous improvement</t>
  </si>
  <si>
    <t>Incident Management Compliance Notices - (S.74EE)</t>
  </si>
  <si>
    <t>Incident Management and Restrictive Practices Compliance Notices - (S.74EE)</t>
  </si>
  <si>
    <t>Non-Compliance Notices - (S.63S)</t>
  </si>
  <si>
    <t>Notices to Remedy - (S.63T)</t>
  </si>
  <si>
    <t>Notices to Agree - (S.63U)</t>
  </si>
  <si>
    <t>Enforceable undertakings - (S.74EC)</t>
  </si>
  <si>
    <t>Infringement Notices - (S.74EB)</t>
  </si>
  <si>
    <r>
      <rPr>
        <sz val="11"/>
        <color theme="1"/>
        <rFont val="Calibri"/>
        <family val="2"/>
        <scheme val="minor"/>
      </rPr>
      <t>Injunctions - (S.74ED)</t>
    </r>
  </si>
  <si>
    <t>Civil Penalties - (S.74EA)</t>
  </si>
  <si>
    <t>Sanctions - (S.63N)</t>
  </si>
  <si>
    <t>Home services: Directions and enforceable actions</t>
  </si>
  <si>
    <t>SIRS</t>
  </si>
  <si>
    <t xml:space="preserve">Reportable incidents in residential care </t>
  </si>
  <si>
    <t xml:space="preserve">Priority 1 </t>
  </si>
  <si>
    <t>Priority 2</t>
  </si>
  <si>
    <t xml:space="preserve">Total </t>
  </si>
  <si>
    <t>Unreasonable use of force</t>
  </si>
  <si>
    <t xml:space="preserve">Neglect </t>
  </si>
  <si>
    <t>Psychological or emotional abuse</t>
  </si>
  <si>
    <t>Unlawful sexual contact, or inappropriate sexual conduct~</t>
  </si>
  <si>
    <t>Unexplained absence from care</t>
  </si>
  <si>
    <t>Unexpected death</t>
  </si>
  <si>
    <t>Inappropriate use of restrictive practices</t>
  </si>
  <si>
    <t>Stealing or financial coercion by a staff member</t>
  </si>
  <si>
    <t xml:space="preserve">TOTAL </t>
  </si>
  <si>
    <t xml:space="preserve">~ Reportable incidents of unlawful sexual contact, or inappropriate sexual conduct are Priority 1 reportable incidents. The notifications recorded in this table as Priority 2 are because providers incorrectly selected Priority 2 when they submitted the notification. </t>
  </si>
  <si>
    <t xml:space="preserve">^ Notifications of unexplained absence or unexpected deaths are Priority 1 reportable incidents. Any notifications recorded in this table as Priority 2 are because providers incorrectly selected Priority 2 when they submitted the notification. </t>
  </si>
  <si>
    <t>Source: Q1 2024-25 figures extracted from ACCMIS on 3rd October 2024</t>
  </si>
  <si>
    <t>Table 2: SIRS notification rate for residential care</t>
  </si>
  <si>
    <t xml:space="preserve">SIRS notification rate for residential care </t>
  </si>
  <si>
    <t xml:space="preserve">Rate </t>
  </si>
  <si>
    <t>SIRS notification rate is number of notifications per 10,000 OBDs</t>
  </si>
  <si>
    <t xml:space="preserve">Residential care reporting rates per quarter for each incident type in residential care </t>
  </si>
  <si>
    <t>Neglect</t>
  </si>
  <si>
    <t xml:space="preserve">Unlawful or inappropriate sexual contact </t>
  </si>
  <si>
    <t>Note: Breakdown of OBD by notification type not possible due to services potentially having multiple notification types. OBD rates calculated using total OBD.</t>
  </si>
  <si>
    <t>Reportable incidents in home services</t>
  </si>
  <si>
    <t>Stealing from or financial coercion of a consumer by a staff member</t>
  </si>
  <si>
    <t>Missing consumers</t>
  </si>
  <si>
    <t>Unlawful sexual contact, or inappropriate sexual conduct</t>
  </si>
  <si>
    <t>Complaints</t>
  </si>
  <si>
    <t>Complaints and complaints rate in residential care</t>
  </si>
  <si>
    <t xml:space="preserve">Complaints received </t>
  </si>
  <si>
    <r>
      <t>Rates of complaints per 10,000 occupied bed days (OBD)</t>
    </r>
    <r>
      <rPr>
        <sz val="11"/>
        <color theme="1"/>
        <rFont val="Calibri"/>
        <family val="2"/>
        <scheme val="minor"/>
      </rPr>
      <t xml:space="preserve"> </t>
    </r>
  </si>
  <si>
    <t>Residential care: 
Complaints by complainant group</t>
  </si>
  <si>
    <t>Previous 12 Months
(Ending 30 September 2024)</t>
  </si>
  <si>
    <t>Representative or family member</t>
  </si>
  <si>
    <t>Anonymous</t>
  </si>
  <si>
    <t>Others *</t>
  </si>
  <si>
    <t>Care recipient</t>
  </si>
  <si>
    <t>Top 20 - Complaint issues in residential care</t>
  </si>
  <si>
    <t>% of this issue compared to total issues</t>
  </si>
  <si>
    <t>Health Care - Medication administration and management</t>
  </si>
  <si>
    <t>Personnel - Number/Sufficiency</t>
  </si>
  <si>
    <t>Health Care - Falls prevention and post fall management</t>
  </si>
  <si>
    <t>Personal Care - Personal and oral hygiene</t>
  </si>
  <si>
    <t>Personnel - Training/skills/qualifications/suitability</t>
  </si>
  <si>
    <t>Client Assessment and Service Implementation - Change of clinical status/deterioration</t>
  </si>
  <si>
    <t>Consultation and Communication - Lack of consultation/communication</t>
  </si>
  <si>
    <t>Consultation and Communication - Representative/family consultation and communication</t>
  </si>
  <si>
    <t>Food and Catering - Quality and variety</t>
  </si>
  <si>
    <t>Personnel - Behaviour/conduct</t>
  </si>
  <si>
    <t>Health Care - Constipation and continence management</t>
  </si>
  <si>
    <t>Abuse - Physical</t>
  </si>
  <si>
    <t>Consultation and Communication - Internal complaints process</t>
  </si>
  <si>
    <t>Physical Environment - Cleanliness</t>
  </si>
  <si>
    <t>Health Care - Wound management</t>
  </si>
  <si>
    <t>Client Assessment and Service Implementation - Consistent client care and coordination</t>
  </si>
  <si>
    <t>Abuse - Neglect</t>
  </si>
  <si>
    <t>Financial - Fees and charges</t>
  </si>
  <si>
    <t>Health Care - Infectious diseases/infection control</t>
  </si>
  <si>
    <t>Health Care - Pain management</t>
  </si>
  <si>
    <t>Complaints and complaints rate in home services</t>
  </si>
  <si>
    <r>
      <rPr>
        <b/>
        <sz val="11"/>
        <color rgb="FF000000"/>
        <rFont val="Calibri"/>
        <family val="2"/>
        <scheme val="minor"/>
      </rPr>
      <t>HCP -</t>
    </r>
    <r>
      <rPr>
        <sz val="11"/>
        <color rgb="FF000000"/>
        <rFont val="Calibri"/>
        <family val="2"/>
        <scheme val="minor"/>
      </rPr>
      <t xml:space="preserve"> Complaints received </t>
    </r>
  </si>
  <si>
    <r>
      <rPr>
        <b/>
        <sz val="11"/>
        <color rgb="FF000000"/>
        <rFont val="Calibri"/>
        <family val="2"/>
        <scheme val="minor"/>
      </rPr>
      <t>HCP -</t>
    </r>
    <r>
      <rPr>
        <sz val="11"/>
        <color rgb="FF000000"/>
        <rFont val="Calibri"/>
        <family val="2"/>
        <scheme val="minor"/>
      </rPr>
      <t xml:space="preserve"> Rate of complaints per 10,000 consumers </t>
    </r>
  </si>
  <si>
    <r>
      <rPr>
        <b/>
        <sz val="11"/>
        <color rgb="FF000000"/>
        <rFont val="Calibri"/>
        <family val="2"/>
        <scheme val="minor"/>
      </rPr>
      <t xml:space="preserve">CHSP - </t>
    </r>
    <r>
      <rPr>
        <sz val="11"/>
        <color rgb="FF000000"/>
        <rFont val="Calibri"/>
        <family val="2"/>
        <scheme val="minor"/>
      </rPr>
      <t xml:space="preserve">Complaints received </t>
    </r>
  </si>
  <si>
    <r>
      <rPr>
        <b/>
        <sz val="11"/>
        <color rgb="FF000000"/>
        <rFont val="Calibri"/>
        <family val="2"/>
        <scheme val="minor"/>
      </rPr>
      <t xml:space="preserve">CHSP - </t>
    </r>
    <r>
      <rPr>
        <sz val="11"/>
        <color rgb="FF000000"/>
        <rFont val="Calibri"/>
        <family val="2"/>
        <scheme val="minor"/>
      </rPr>
      <t xml:space="preserve">Rate of complaints per 10,000 consumers </t>
    </r>
  </si>
  <si>
    <r>
      <t xml:space="preserve">Total Complaints received </t>
    </r>
    <r>
      <rPr>
        <b/>
        <sz val="11"/>
        <color rgb="FF000000"/>
        <rFont val="Calibri"/>
        <family val="2"/>
        <scheme val="minor"/>
      </rPr>
      <t>(HCP + CHSP)</t>
    </r>
  </si>
  <si>
    <t>Home Services: 
Complaints by complainant group</t>
  </si>
  <si>
    <t>Top 20 - Complaint issues in home services</t>
  </si>
  <si>
    <t>Financial - Management of finances</t>
  </si>
  <si>
    <t>Financial - Statements</t>
  </si>
  <si>
    <t>Financial - Reimbursements</t>
  </si>
  <si>
    <t>Client Assessment and Service Implementation - Case management</t>
  </si>
  <si>
    <t>Financial - Communication about fees and charges</t>
  </si>
  <si>
    <t>Client Assessment and Service Implementation - Care planning</t>
  </si>
  <si>
    <t>Choice and Dignity - Consumer directed care (CDC)</t>
  </si>
  <si>
    <t>Goods and Equipment - Mobility aids</t>
  </si>
  <si>
    <t>Social and Domestic Assistance - Domestic assistance</t>
  </si>
  <si>
    <t>Personal Property - Home modifications</t>
  </si>
  <si>
    <t>Goods and Equipment - Self-care aids</t>
  </si>
  <si>
    <t>Goods and Equipment - Medical and pharmaceutical supplies and equipment</t>
  </si>
  <si>
    <t>Consultation and Communication - Ability to express need/wants</t>
  </si>
  <si>
    <t>Residential care sector performance by provider size and ownership type</t>
  </si>
  <si>
    <t>Compliance rates in residential care by size - site audits</t>
  </si>
  <si>
    <t>Small</t>
  </si>
  <si>
    <t>Medium</t>
  </si>
  <si>
    <t>Large</t>
  </si>
  <si>
    <t>Compliance rates in residential care by ownership type - site audits</t>
  </si>
  <si>
    <t>Residential care reporting rates per quarter for each quarter by provider size in residential care</t>
  </si>
  <si>
    <t>Residential care reporting rates per quarter for each quarter by ownership type in residential care</t>
  </si>
  <si>
    <t>Complaints rate in residential care by size</t>
  </si>
  <si>
    <t>Complaints rate in residential care by ownership type</t>
  </si>
  <si>
    <t xml:space="preserve">For-profit </t>
  </si>
  <si>
    <t>Quality Indicator Program – for residential care</t>
  </si>
  <si>
    <t>Quality indicator</t>
  </si>
  <si>
    <t>Q1 2021–22</t>
  </si>
  <si>
    <t>Q2 2021–22</t>
  </si>
  <si>
    <t>Q3 2021–22</t>
  </si>
  <si>
    <t>Q4 2021–22</t>
  </si>
  <si>
    <t>Q1 2022–23</t>
  </si>
  <si>
    <t>Q2 2022–23</t>
  </si>
  <si>
    <t>Q3 2022–23</t>
  </si>
  <si>
    <t>Q4 2022–23</t>
  </si>
  <si>
    <t>Q1 2023–24</t>
  </si>
  <si>
    <t>Q2 2023–24</t>
  </si>
  <si>
    <t>Q3 2023–24</t>
  </si>
  <si>
    <t>Q4 2023–24</t>
  </si>
  <si>
    <t>Pressure injuries</t>
  </si>
  <si>
    <t>Physical restraint</t>
  </si>
  <si>
    <t>Use of physical restraint exclusively through the use of a secure area</t>
  </si>
  <si>
    <t>Significant unplanned weight loss</t>
  </si>
  <si>
    <t>Consecutive unplanned weight loss</t>
  </si>
  <si>
    <t>Falls (total)</t>
  </si>
  <si>
    <t>Falls that resulted in major injury</t>
  </si>
  <si>
    <t>Medication management - Polypharmacy</t>
  </si>
  <si>
    <t>Medication management - Antipsychotics</t>
  </si>
  <si>
    <t>* A trend here means that there must have been a change up or down of at least 0.05</t>
  </si>
  <si>
    <t>Provider approvals - Sector Performance report</t>
  </si>
  <si>
    <t xml:space="preserve">Provider approvals - All care types </t>
  </si>
  <si>
    <t>Applications received</t>
  </si>
  <si>
    <t>Applications approved</t>
  </si>
  <si>
    <t>Applications taken to be approved</t>
  </si>
  <si>
    <t>Applications not-approved</t>
  </si>
  <si>
    <t>Applications did not proceed*</t>
  </si>
  <si>
    <t>Table  1: Provider approvals for all care types</t>
  </si>
  <si>
    <t>Provider approvals - Residential care</t>
  </si>
  <si>
    <t>Table  2: Provider approvals for residential care</t>
  </si>
  <si>
    <t>Provider approvals - Home services</t>
  </si>
  <si>
    <t>Table  3: Provider approvals for home services</t>
  </si>
  <si>
    <t>Provider approvals - Flexible care</t>
  </si>
  <si>
    <t>Table  4: Provider approvals for flexible care</t>
  </si>
  <si>
    <t>Provider approvals</t>
  </si>
  <si>
    <t>Due 15th October 2024</t>
  </si>
  <si>
    <t>Figure 9: Number of site audits and proportion of services that met all Quality Standards in residential care over the past 5 quarters</t>
  </si>
  <si>
    <t>Figure 10: Quality Standard compliance in residential care over the past 5 quarters</t>
  </si>
  <si>
    <t xml:space="preserve">Figure 11: Quality Standard requirements with the lowest compliance in residential care in Q1 </t>
  </si>
  <si>
    <t>Figure 12: Number of quality audits and proportion of services that met all the relevant Quality Standards in home services over the past 5 quarters</t>
  </si>
  <si>
    <t>Figure 13: Quality Standard compliance in home services over the past 5 quarters</t>
  </si>
  <si>
    <t>Figure 14: Quality Standard requirements with the lowest compliance in home services in Q1</t>
  </si>
  <si>
    <r>
      <t>Figure 15</t>
    </r>
    <r>
      <rPr>
        <i/>
        <sz val="11"/>
        <color rgb="FF5B9BD5"/>
        <rFont val="Open Sans"/>
      </rPr>
      <t>: Assessment contacts in residential care over the past 5 quarters</t>
    </r>
  </si>
  <si>
    <t xml:space="preserve">Figure 16: Assessment contacts in home services over the past 5 quarters </t>
  </si>
  <si>
    <t>Figure: 17: Targeted Assessment Contact activities in residential care in Q1</t>
  </si>
  <si>
    <t>Figure 18 : Worker regulation investigations in Q1</t>
  </si>
  <si>
    <t>Figure 19: Letters sent to providers in Q1</t>
  </si>
  <si>
    <t>Figure 20: Banning orders issued over the past 5 quarters</t>
  </si>
  <si>
    <t>Figure 22: The number of providers under active or heightened supervision as of 30 June 2024 (point in time)</t>
  </si>
  <si>
    <r>
      <t>Figure 23</t>
    </r>
    <r>
      <rPr>
        <i/>
        <sz val="11"/>
        <color rgb="FF5B9BD5"/>
        <rFont val="Open Sans"/>
      </rPr>
      <t>:</t>
    </r>
    <r>
      <rPr>
        <sz val="8"/>
        <color rgb="FF333333"/>
        <rFont val="Arial"/>
        <family val="2"/>
      </rPr>
      <t xml:space="preserve"> </t>
    </r>
    <r>
      <rPr>
        <i/>
        <sz val="11"/>
        <color rgb="FF5B9BD5"/>
        <rFont val="Open Sans"/>
      </rPr>
      <t>Directions and enforceable actions in response to non-compliance in residential care over the past 5 quarters</t>
    </r>
  </si>
  <si>
    <t>Figure 24: Directions and enforceable actions in response to non-compliance in home services over the past 5 quarters</t>
  </si>
  <si>
    <t>Figure 25: All reported incidents and percentage of Priority 1 and Priority 2 incidents in residential care in Q1</t>
  </si>
  <si>
    <t>Figure 26: SIRS Priority 1 and Priority 2 notifications in residential care over the past 5 quarters</t>
  </si>
  <si>
    <t>Figure 27: SIRS notification rate in residential care over the past 5 quarters</t>
  </si>
  <si>
    <t>Figure 28: SIRS reporting rates for each notification type in residential care over the past 5 quarters. All rates are notifications for every 10,000 OBDs.</t>
  </si>
  <si>
    <t>Figure 29: All reported incidents and the percentage of Priority 1 and Priority 2 incidents in home services in Q1</t>
  </si>
  <si>
    <t>Figure 30: SIRS Priority 1 and Priority 2 notifications in home services over the past 5 quarters</t>
  </si>
  <si>
    <t>Figure 31: Number of complaints and complaints rate in residential care and home services in Q1</t>
  </si>
  <si>
    <t>Figure 32: Number of complaints and complaints rate in residential care over the past 5 quarters</t>
  </si>
  <si>
    <t>Figure 33: Complaints by the group that made the complaint in residential care in Q1</t>
  </si>
  <si>
    <t xml:space="preserve">Figure 34: Top 20 complaint issues in residential care </t>
  </si>
  <si>
    <t>Figure 35: Number of complaints and the rate of complaints for every 10,000 people receiving care in home services over the past 5 quarters</t>
  </si>
  <si>
    <t>Figure 36: Complaints by the group that made the complaint in home services in Q1</t>
  </si>
  <si>
    <t xml:space="preserve">Figure 37: Top 20 complaint issues in home services </t>
  </si>
  <si>
    <r>
      <t>Figure 38</t>
    </r>
    <r>
      <rPr>
        <i/>
        <sz val="11"/>
        <color rgb="FF5B9BD5"/>
        <rFont val="Open Sans"/>
      </rPr>
      <t>: Proportion of compliance decisions by size of provider in residential care over the past 5 quarters</t>
    </r>
  </si>
  <si>
    <r>
      <t>Figure 39</t>
    </r>
    <r>
      <rPr>
        <i/>
        <sz val="11"/>
        <color rgb="FF5B9BD5"/>
        <rFont val="Open Sans"/>
      </rPr>
      <t>: Proportion of compliance by ownership type in residential care over the past 5 quarters</t>
    </r>
  </si>
  <si>
    <t xml:space="preserve">Figure 40: SIRS reporting rates by provider size in residential care over the past 5 quarters </t>
  </si>
  <si>
    <t xml:space="preserve">Figure 41: SIRS reporting rates for each quarter by ownership type in residential care over the past 5 quarters. </t>
  </si>
  <si>
    <t>Figure 42: Complaint rates for every 10,000 OBDs by provider size in residential care over the past 5 quarters</t>
  </si>
  <si>
    <t>Figure 43: Complaint rates for every 10,000 OBDs in residential care by ownership type in residential care over the past 5 quarters</t>
  </si>
  <si>
    <t xml:space="preserve">Figure 44: Trends in QI performance over the past 10 quarters </t>
  </si>
  <si>
    <t xml:space="preserve">For notes on data see page 77 in SPR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</si>
</sst>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%"/>
    <numFmt numFmtId="166" formatCode="#,##0.0"/>
  </numFmts>
  <fonts count="3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5B9BD5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sz val="11"/>
      <color rgb="FFBA2790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4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rgb="FF5B9BD5"/>
      <name val="Calibri"/>
      <family val="2"/>
    </font>
    <font>
      <sz val="8"/>
      <name val="Calibri"/>
      <family val="2"/>
      <scheme val="minor"/>
    </font>
    <font>
      <sz val="11"/>
      <color rgb="FF000000"/>
      <name val="Aptos Narrow"/>
      <family val="2"/>
    </font>
    <font>
      <sz val="11"/>
      <color theme="10"/>
      <name val="Calibri"/>
      <family val="2"/>
      <scheme val="minor"/>
    </font>
    <font>
      <b/>
      <sz val="16"/>
      <color theme="0"/>
      <name val="Calibri Light"/>
      <family val="2"/>
      <scheme val="major"/>
    </font>
    <font>
      <b/>
      <sz val="12"/>
      <color rgb="FF00000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i/>
      <sz val="11"/>
      <color rgb="FF4472C4"/>
      <name val="Open Sans"/>
    </font>
    <font>
      <i/>
      <sz val="11"/>
      <color rgb="FF5B9BD5"/>
      <name val="Open Sans"/>
    </font>
    <font>
      <sz val="8"/>
      <color rgb="FF333333"/>
      <name val="Arial"/>
      <family val="2"/>
    </font>
    <font>
      <b/>
      <sz val="11"/>
      <color theme="0"/>
      <name val="Calibri Light"/>
      <family val="2"/>
      <scheme val="major"/>
    </font>
  </fonts>
  <fills count="25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2EFD9"/>
        <bgColor rgb="FF000000"/>
      </patternFill>
    </fill>
    <fill>
      <patternFill patternType="solid">
        <fgColor rgb="FF4472C4"/>
        <bgColor rgb="FF000000"/>
      </patternFill>
    </fill>
    <fill>
      <patternFill patternType="solid">
        <fgColor rgb="FFDDEBF7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rgb="FFD0CECE"/>
        <bgColor rgb="FF000000"/>
      </patternFill>
    </fill>
    <fill>
      <patternFill patternType="solid">
        <fgColor rgb="FFDAF2D0"/>
        <bgColor rgb="FF000000"/>
      </patternFill>
    </fill>
    <fill>
      <patternFill patternType="solid">
        <fgColor theme="2" tint="-0.249977111117893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9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7" fillId="10" borderId="0" xfId="0" applyFont="1" applyFill="1" applyAlignment="1">
      <alignment horizontal="center"/>
    </xf>
    <xf numFmtId="0" fontId="7" fillId="10" borderId="0" xfId="0" applyFont="1" applyFill="1"/>
    <xf numFmtId="0" fontId="9" fillId="10" borderId="0" xfId="0" applyFont="1" applyFill="1" applyAlignment="1">
      <alignment horizontal="center"/>
    </xf>
    <xf numFmtId="0" fontId="9" fillId="10" borderId="0" xfId="0" applyFont="1" applyFill="1"/>
    <xf numFmtId="0" fontId="0" fillId="0" borderId="1" xfId="0" applyBorder="1" applyAlignment="1">
      <alignment vertical="center" wrapText="1"/>
    </xf>
    <xf numFmtId="0" fontId="10" fillId="10" borderId="0" xfId="0" applyFont="1" applyFill="1" applyAlignment="1">
      <alignment horizontal="center"/>
    </xf>
    <xf numFmtId="3" fontId="3" fillId="0" borderId="0" xfId="0" applyNumberFormat="1" applyFont="1" applyAlignment="1">
      <alignment horizontal="center" vertical="center" wrapText="1"/>
    </xf>
    <xf numFmtId="0" fontId="0" fillId="11" borderId="0" xfId="0" applyFill="1"/>
    <xf numFmtId="0" fontId="4" fillId="0" borderId="1" xfId="0" applyFont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3" fontId="4" fillId="6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9" fontId="4" fillId="7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9" fontId="4" fillId="8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9" fontId="4" fillId="7" borderId="1" xfId="0" applyNumberFormat="1" applyFont="1" applyFill="1" applyBorder="1" applyAlignment="1">
      <alignment horizontal="center" vertical="center"/>
    </xf>
    <xf numFmtId="9" fontId="4" fillId="8" borderId="1" xfId="0" applyNumberFormat="1" applyFont="1" applyFill="1" applyBorder="1" applyAlignment="1">
      <alignment horizontal="center" vertical="center"/>
    </xf>
    <xf numFmtId="9" fontId="4" fillId="9" borderId="1" xfId="0" applyNumberFormat="1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4"/>
    </xf>
    <xf numFmtId="0" fontId="2" fillId="0" borderId="1" xfId="0" applyFont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9" fontId="0" fillId="8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" fillId="0" borderId="0" xfId="0" applyFont="1"/>
    <xf numFmtId="0" fontId="11" fillId="0" borderId="0" xfId="0" applyFont="1"/>
    <xf numFmtId="3" fontId="3" fillId="3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0" fontId="13" fillId="0" borderId="0" xfId="0" applyFont="1" applyAlignment="1">
      <alignment vertical="center"/>
    </xf>
    <xf numFmtId="2" fontId="0" fillId="0" borderId="0" xfId="0" applyNumberFormat="1"/>
    <xf numFmtId="0" fontId="14" fillId="7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0" fillId="0" borderId="6" xfId="0" applyBorder="1"/>
    <xf numFmtId="0" fontId="0" fillId="0" borderId="9" xfId="0" applyBorder="1"/>
    <xf numFmtId="0" fontId="4" fillId="15" borderId="1" xfId="0" applyFont="1" applyFill="1" applyBorder="1" applyAlignment="1">
      <alignment horizontal="center" vertical="center" wrapText="1"/>
    </xf>
    <xf numFmtId="0" fontId="0" fillId="4" borderId="1" xfId="0" quotePrefix="1" applyFill="1" applyBorder="1" applyAlignment="1">
      <alignment horizontal="center" vertical="center" wrapText="1"/>
    </xf>
    <xf numFmtId="0" fontId="4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3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0" fillId="0" borderId="9" xfId="0" applyBorder="1" applyAlignment="1">
      <alignment horizontal="center"/>
    </xf>
    <xf numFmtId="0" fontId="1" fillId="0" borderId="0" xfId="0" applyFont="1" applyAlignment="1">
      <alignment vertical="top" wrapText="1"/>
    </xf>
    <xf numFmtId="0" fontId="9" fillId="11" borderId="0" xfId="0" applyFont="1" applyFill="1"/>
    <xf numFmtId="0" fontId="4" fillId="0" borderId="0" xfId="0" applyFont="1"/>
    <xf numFmtId="0" fontId="4" fillId="16" borderId="0" xfId="0" applyFont="1" applyFill="1" applyAlignment="1">
      <alignment horizontal="center"/>
    </xf>
    <xf numFmtId="0" fontId="4" fillId="16" borderId="0" xfId="0" applyFont="1" applyFill="1"/>
    <xf numFmtId="0" fontId="3" fillId="0" borderId="0" xfId="0" applyFont="1" applyAlignment="1">
      <alignment vertical="center"/>
    </xf>
    <xf numFmtId="3" fontId="4" fillId="17" borderId="1" xfId="0" applyNumberFormat="1" applyFont="1" applyFill="1" applyBorder="1" applyAlignment="1">
      <alignment horizontal="center" vertical="center"/>
    </xf>
    <xf numFmtId="3" fontId="4" fillId="18" borderId="1" xfId="0" applyNumberFormat="1" applyFont="1" applyFill="1" applyBorder="1" applyAlignment="1">
      <alignment horizontal="center" vertical="center"/>
    </xf>
    <xf numFmtId="0" fontId="4" fillId="18" borderId="1" xfId="0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/>
    </xf>
    <xf numFmtId="0" fontId="4" fillId="2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1" xfId="0" applyBorder="1"/>
    <xf numFmtId="3" fontId="3" fillId="7" borderId="1" xfId="0" applyNumberFormat="1" applyFont="1" applyFill="1" applyBorder="1" applyAlignment="1">
      <alignment horizontal="center" vertical="center" wrapText="1"/>
    </xf>
    <xf numFmtId="0" fontId="15" fillId="0" borderId="0" xfId="0" applyFont="1"/>
    <xf numFmtId="3" fontId="14" fillId="7" borderId="1" xfId="0" applyNumberFormat="1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3" fontId="4" fillId="7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7" fillId="12" borderId="1" xfId="0" applyFont="1" applyFill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left" vertical="center" wrapText="1"/>
    </xf>
    <xf numFmtId="0" fontId="3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1" fontId="14" fillId="6" borderId="13" xfId="0" applyNumberFormat="1" applyFont="1" applyFill="1" applyBorder="1" applyAlignment="1">
      <alignment horizontal="center" vertical="center" wrapText="1"/>
    </xf>
    <xf numFmtId="1" fontId="14" fillId="7" borderId="13" xfId="0" applyNumberFormat="1" applyFont="1" applyFill="1" applyBorder="1" applyAlignment="1">
      <alignment horizontal="center" vertical="center" wrapText="1"/>
    </xf>
    <xf numFmtId="0" fontId="14" fillId="0" borderId="7" xfId="0" applyFont="1" applyBorder="1"/>
    <xf numFmtId="0" fontId="14" fillId="0" borderId="10" xfId="0" applyFont="1" applyBorder="1"/>
    <xf numFmtId="0" fontId="19" fillId="0" borderId="0" xfId="0" applyFont="1" applyAlignment="1">
      <alignment vertical="center"/>
    </xf>
    <xf numFmtId="0" fontId="21" fillId="0" borderId="0" xfId="0" applyFont="1"/>
    <xf numFmtId="9" fontId="14" fillId="7" borderId="1" xfId="0" applyNumberFormat="1" applyFont="1" applyFill="1" applyBorder="1" applyAlignment="1">
      <alignment horizontal="center" vertical="center"/>
    </xf>
    <xf numFmtId="9" fontId="14" fillId="9" borderId="1" xfId="0" applyNumberFormat="1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vertical="center"/>
    </xf>
    <xf numFmtId="9" fontId="14" fillId="8" borderId="1" xfId="0" applyNumberFormat="1" applyFont="1" applyFill="1" applyBorder="1" applyAlignment="1">
      <alignment horizontal="center" vertical="center"/>
    </xf>
    <xf numFmtId="9" fontId="14" fillId="7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14" fillId="0" borderId="0" xfId="0" applyFont="1"/>
    <xf numFmtId="164" fontId="0" fillId="0" borderId="0" xfId="0" applyNumberFormat="1"/>
    <xf numFmtId="0" fontId="23" fillId="21" borderId="16" xfId="0" quotePrefix="1" applyFont="1" applyFill="1" applyBorder="1" applyAlignment="1">
      <alignment horizontal="center"/>
    </xf>
    <xf numFmtId="0" fontId="23" fillId="21" borderId="16" xfId="0" applyFont="1" applyFill="1" applyBorder="1" applyAlignment="1">
      <alignment horizontal="center"/>
    </xf>
    <xf numFmtId="3" fontId="4" fillId="19" borderId="1" xfId="0" applyNumberFormat="1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left" vertical="center"/>
    </xf>
    <xf numFmtId="3" fontId="3" fillId="13" borderId="1" xfId="0" applyNumberFormat="1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vertical="center"/>
    </xf>
    <xf numFmtId="0" fontId="3" fillId="13" borderId="1" xfId="0" applyFont="1" applyFill="1" applyBorder="1" applyAlignment="1">
      <alignment horizontal="center" vertical="center"/>
    </xf>
    <xf numFmtId="3" fontId="3" fillId="13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9" fontId="14" fillId="7" borderId="1" xfId="2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166" fontId="4" fillId="7" borderId="1" xfId="0" applyNumberFormat="1" applyFont="1" applyFill="1" applyBorder="1" applyAlignment="1">
      <alignment horizontal="center" vertical="center" wrapText="1"/>
    </xf>
    <xf numFmtId="0" fontId="25" fillId="10" borderId="0" xfId="0" applyFont="1" applyFill="1" applyAlignment="1">
      <alignment horizontal="center" vertical="center"/>
    </xf>
    <xf numFmtId="0" fontId="3" fillId="2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3" fillId="13" borderId="1" xfId="0" applyFont="1" applyFill="1" applyBorder="1" applyAlignment="1">
      <alignment horizontal="left" vertical="center"/>
    </xf>
    <xf numFmtId="0" fontId="2" fillId="13" borderId="1" xfId="0" applyFont="1" applyFill="1" applyBorder="1" applyAlignment="1">
      <alignment horizontal="center" vertical="center" wrapText="1"/>
    </xf>
    <xf numFmtId="0" fontId="27" fillId="10" borderId="0" xfId="0" applyFont="1" applyFill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2" fillId="8" borderId="1" xfId="0" applyFont="1" applyFill="1" applyBorder="1" applyAlignment="1">
      <alignment horizontal="center" vertical="center"/>
    </xf>
    <xf numFmtId="164" fontId="4" fillId="20" borderId="1" xfId="0" applyNumberFormat="1" applyFont="1" applyFill="1" applyBorder="1" applyAlignment="1">
      <alignment horizontal="center" vertical="center"/>
    </xf>
    <xf numFmtId="164" fontId="4" fillId="20" borderId="1" xfId="0" applyNumberFormat="1" applyFont="1" applyFill="1" applyBorder="1" applyAlignment="1">
      <alignment horizontal="center" vertical="center" wrapText="1"/>
    </xf>
    <xf numFmtId="164" fontId="4" fillId="19" borderId="1" xfId="0" applyNumberFormat="1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0" fontId="26" fillId="2" borderId="11" xfId="0" applyFont="1" applyFill="1" applyBorder="1" applyAlignment="1">
      <alignment vertical="center"/>
    </xf>
    <xf numFmtId="0" fontId="26" fillId="2" borderId="12" xfId="0" applyFont="1" applyFill="1" applyBorder="1" applyAlignment="1">
      <alignment vertical="center"/>
    </xf>
    <xf numFmtId="0" fontId="4" fillId="0" borderId="16" xfId="0" applyFont="1" applyBorder="1" applyAlignment="1">
      <alignment vertical="center" wrapText="1"/>
    </xf>
    <xf numFmtId="3" fontId="4" fillId="3" borderId="16" xfId="0" applyNumberFormat="1" applyFont="1" applyFill="1" applyBorder="1" applyAlignment="1">
      <alignment horizontal="center" vertical="center" wrapText="1"/>
    </xf>
    <xf numFmtId="3" fontId="4" fillId="6" borderId="16" xfId="0" applyNumberFormat="1" applyFont="1" applyFill="1" applyBorder="1" applyAlignment="1">
      <alignment horizontal="center" vertical="center" wrapText="1"/>
    </xf>
    <xf numFmtId="0" fontId="23" fillId="21" borderId="1" xfId="0" applyFont="1" applyFill="1" applyBorder="1" applyAlignment="1">
      <alignment horizontal="center" vertical="center"/>
    </xf>
    <xf numFmtId="3" fontId="4" fillId="19" borderId="1" xfId="3" applyNumberFormat="1" applyFont="1" applyFill="1" applyBorder="1" applyAlignment="1">
      <alignment horizontal="center" vertical="center"/>
    </xf>
    <xf numFmtId="3" fontId="3" fillId="22" borderId="1" xfId="0" applyNumberFormat="1" applyFont="1" applyFill="1" applyBorder="1" applyAlignment="1">
      <alignment horizontal="center" vertical="center"/>
    </xf>
    <xf numFmtId="165" fontId="4" fillId="15" borderId="1" xfId="2" applyNumberFormat="1" applyFont="1" applyFill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20" fillId="0" borderId="0" xfId="0" applyFont="1" applyAlignment="1">
      <alignment vertical="center"/>
    </xf>
    <xf numFmtId="0" fontId="0" fillId="0" borderId="5" xfId="0" applyBorder="1"/>
    <xf numFmtId="0" fontId="1" fillId="0" borderId="14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164" fontId="4" fillId="15" borderId="1" xfId="0" applyNumberFormat="1" applyFont="1" applyFill="1" applyBorder="1" applyAlignment="1">
      <alignment horizontal="center" vertical="center" wrapText="1"/>
    </xf>
    <xf numFmtId="0" fontId="25" fillId="10" borderId="0" xfId="0" applyFont="1" applyFill="1" applyAlignment="1">
      <alignment horizontal="left" vertical="center"/>
    </xf>
    <xf numFmtId="0" fontId="24" fillId="0" borderId="0" xfId="1" applyFont="1" applyBorder="1" applyAlignment="1">
      <alignment horizontal="left" vertical="center"/>
    </xf>
    <xf numFmtId="0" fontId="29" fillId="0" borderId="0" xfId="0" applyFont="1" applyAlignment="1">
      <alignment vertical="center"/>
    </xf>
    <xf numFmtId="3" fontId="14" fillId="0" borderId="0" xfId="0" applyNumberFormat="1" applyFont="1" applyAlignment="1">
      <alignment horizontal="center" vertical="center" wrapText="1"/>
    </xf>
    <xf numFmtId="0" fontId="29" fillId="0" borderId="0" xfId="0" applyFont="1"/>
    <xf numFmtId="0" fontId="32" fillId="10" borderId="0" xfId="0" applyFont="1" applyFill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 wrapText="1"/>
    </xf>
    <xf numFmtId="165" fontId="4" fillId="7" borderId="1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1" fontId="14" fillId="6" borderId="1" xfId="0" applyNumberFormat="1" applyFont="1" applyFill="1" applyBorder="1" applyAlignment="1">
      <alignment horizontal="center" vertical="center" wrapText="1"/>
    </xf>
    <xf numFmtId="1" fontId="14" fillId="7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3" fontId="3" fillId="6" borderId="1" xfId="0" applyNumberFormat="1" applyFont="1" applyFill="1" applyBorder="1" applyAlignment="1">
      <alignment horizontal="center" vertical="center" wrapText="1"/>
    </xf>
    <xf numFmtId="0" fontId="26" fillId="24" borderId="1" xfId="0" applyFont="1" applyFill="1" applyBorder="1" applyAlignment="1">
      <alignment horizontal="center" vertical="center" wrapText="1"/>
    </xf>
    <xf numFmtId="0" fontId="26" fillId="24" borderId="1" xfId="0" applyFont="1" applyFill="1" applyBorder="1" applyAlignment="1">
      <alignment vertical="center" wrapText="1"/>
    </xf>
    <xf numFmtId="0" fontId="18" fillId="24" borderId="3" xfId="0" applyFont="1" applyFill="1" applyBorder="1" applyAlignment="1">
      <alignment vertical="center" wrapText="1"/>
    </xf>
    <xf numFmtId="0" fontId="26" fillId="24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vertical="center" wrapText="1"/>
    </xf>
    <xf numFmtId="0" fontId="18" fillId="24" borderId="1" xfId="0" applyFont="1" applyFill="1" applyBorder="1" applyAlignment="1">
      <alignment vertical="center" wrapText="1"/>
    </xf>
    <xf numFmtId="0" fontId="18" fillId="24" borderId="1" xfId="0" applyFont="1" applyFill="1" applyBorder="1" applyAlignment="1">
      <alignment horizontal="center" vertical="center" wrapText="1"/>
    </xf>
    <xf numFmtId="0" fontId="26" fillId="23" borderId="1" xfId="0" applyFont="1" applyFill="1" applyBorder="1" applyAlignment="1">
      <alignment horizontal="center" vertical="center" wrapText="1"/>
    </xf>
    <xf numFmtId="0" fontId="26" fillId="24" borderId="15" xfId="0" applyFont="1" applyFill="1" applyBorder="1" applyAlignment="1">
      <alignment vertical="center"/>
    </xf>
    <xf numFmtId="0" fontId="26" fillId="24" borderId="15" xfId="0" applyFont="1" applyFill="1" applyBorder="1" applyAlignment="1">
      <alignment vertical="center" wrapText="1"/>
    </xf>
    <xf numFmtId="0" fontId="18" fillId="24" borderId="15" xfId="0" applyFont="1" applyFill="1" applyBorder="1" applyAlignment="1">
      <alignment vertical="center" wrapText="1"/>
    </xf>
    <xf numFmtId="9" fontId="0" fillId="0" borderId="0" xfId="0" applyNumberFormat="1"/>
    <xf numFmtId="3" fontId="0" fillId="0" borderId="0" xfId="0" applyNumberFormat="1"/>
    <xf numFmtId="10" fontId="0" fillId="0" borderId="0" xfId="0" applyNumberFormat="1"/>
    <xf numFmtId="3" fontId="4" fillId="0" borderId="0" xfId="0" applyNumberFormat="1" applyFont="1"/>
    <xf numFmtId="3" fontId="19" fillId="0" borderId="0" xfId="0" applyNumberFormat="1" applyFont="1" applyAlignment="1">
      <alignment vertical="center"/>
    </xf>
    <xf numFmtId="9" fontId="19" fillId="0" borderId="0" xfId="0" applyNumberFormat="1" applyFont="1" applyAlignment="1">
      <alignment vertical="center"/>
    </xf>
    <xf numFmtId="0" fontId="26" fillId="24" borderId="15" xfId="0" applyFont="1" applyFill="1" applyBorder="1" applyAlignment="1">
      <alignment horizontal="left" vertical="center" wrapText="1"/>
    </xf>
    <xf numFmtId="0" fontId="26" fillId="24" borderId="16" xfId="0" applyFont="1" applyFill="1" applyBorder="1" applyAlignment="1">
      <alignment horizontal="left" vertical="center" wrapText="1"/>
    </xf>
    <xf numFmtId="0" fontId="26" fillId="24" borderId="3" xfId="0" applyFont="1" applyFill="1" applyBorder="1" applyAlignment="1">
      <alignment horizontal="center" vertical="center" wrapText="1"/>
    </xf>
    <xf numFmtId="0" fontId="26" fillId="24" borderId="4" xfId="0" applyFont="1" applyFill="1" applyBorder="1" applyAlignment="1">
      <alignment horizontal="center" vertical="center" wrapText="1"/>
    </xf>
    <xf numFmtId="0" fontId="26" fillId="24" borderId="1" xfId="0" applyFont="1" applyFill="1" applyBorder="1" applyAlignment="1">
      <alignment horizontal="center" vertical="center" wrapText="1"/>
    </xf>
    <xf numFmtId="3" fontId="4" fillId="7" borderId="15" xfId="0" applyNumberFormat="1" applyFont="1" applyFill="1" applyBorder="1" applyAlignment="1">
      <alignment horizontal="center" vertical="center"/>
    </xf>
    <xf numFmtId="3" fontId="4" fillId="7" borderId="16" xfId="0" applyNumberFormat="1" applyFont="1" applyFill="1" applyBorder="1" applyAlignment="1">
      <alignment horizontal="center" vertical="center"/>
    </xf>
    <xf numFmtId="0" fontId="13" fillId="0" borderId="18" xfId="0" applyFont="1" applyBorder="1" applyAlignment="1">
      <alignment horizontal="left" vertical="center" wrapText="1"/>
    </xf>
    <xf numFmtId="9" fontId="4" fillId="0" borderId="1" xfId="0" applyNumberFormat="1" applyFont="1" applyBorder="1" applyAlignment="1">
      <alignment horizontal="center" vertical="center"/>
    </xf>
    <xf numFmtId="0" fontId="16" fillId="12" borderId="15" xfId="0" applyFont="1" applyFill="1" applyBorder="1" applyAlignment="1">
      <alignment horizontal="center" vertical="center"/>
    </xf>
    <xf numFmtId="0" fontId="16" fillId="12" borderId="2" xfId="0" applyFont="1" applyFill="1" applyBorder="1" applyAlignment="1">
      <alignment horizontal="center" vertical="center"/>
    </xf>
    <xf numFmtId="0" fontId="16" fillId="12" borderId="1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12" borderId="3" xfId="0" applyFont="1" applyFill="1" applyBorder="1" applyAlignment="1">
      <alignment horizontal="center" vertical="center"/>
    </xf>
    <xf numFmtId="0" fontId="6" fillId="12" borderId="17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 wrapText="1"/>
    </xf>
    <xf numFmtId="0" fontId="18" fillId="14" borderId="1" xfId="0" applyFont="1" applyFill="1" applyBorder="1" applyAlignment="1">
      <alignment horizontal="left" vertical="center"/>
    </xf>
    <xf numFmtId="0" fontId="2" fillId="14" borderId="1" xfId="0" applyFont="1" applyFill="1" applyBorder="1" applyAlignment="1">
      <alignment horizontal="left" vertical="center"/>
    </xf>
    <xf numFmtId="0" fontId="26" fillId="24" borderId="15" xfId="0" applyFont="1" applyFill="1" applyBorder="1" applyAlignment="1">
      <alignment horizontal="center" vertical="center"/>
    </xf>
    <xf numFmtId="0" fontId="26" fillId="24" borderId="16" xfId="0" applyFont="1" applyFill="1" applyBorder="1" applyAlignment="1">
      <alignment horizontal="center" vertical="center"/>
    </xf>
    <xf numFmtId="0" fontId="26" fillId="24" borderId="17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2">
    <dxf>
      <font>
        <b/>
        <i val="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b/>
        <i val="0"/>
      </font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E04DD-8DE4-4D09-92E9-3F6A6CD02A13}">
  <sheetPr>
    <pageSetUpPr fitToPage="1"/>
  </sheetPr>
  <dimension ref="A1:F12"/>
  <sheetViews>
    <sheetView showGridLines="0" tabSelected="1" zoomScaleNormal="100" workbookViewId="0"/>
  </sheetViews>
  <sheetFormatPr defaultRowHeight="14.5" x14ac:dyDescent="0.35"/>
  <cols>
    <col min="1" max="1" width="49.453125" customWidth="1"/>
    <col min="2" max="2" width="24" customWidth="1"/>
    <col min="6" max="6" width="40" customWidth="1"/>
  </cols>
  <sheetData>
    <row r="1" spans="1:6" ht="30" customHeight="1" x14ac:dyDescent="0.35">
      <c r="A1" s="140" t="s">
        <v>0</v>
      </c>
      <c r="B1" s="145"/>
      <c r="C1" s="9"/>
      <c r="D1" s="10"/>
      <c r="E1" s="10"/>
      <c r="F1" s="10"/>
    </row>
    <row r="2" spans="1:6" s="104" customFormat="1" ht="20.149999999999999" customHeight="1" x14ac:dyDescent="0.35">
      <c r="A2" s="141" t="s">
        <v>1</v>
      </c>
    </row>
    <row r="3" spans="1:6" s="104" customFormat="1" ht="20.149999999999999" customHeight="1" x14ac:dyDescent="0.35">
      <c r="A3" s="141" t="s">
        <v>2</v>
      </c>
    </row>
    <row r="4" spans="1:6" s="104" customFormat="1" ht="20.149999999999999" customHeight="1" x14ac:dyDescent="0.35">
      <c r="A4" s="141" t="s">
        <v>3</v>
      </c>
    </row>
    <row r="5" spans="1:6" s="104" customFormat="1" ht="20.149999999999999" customHeight="1" x14ac:dyDescent="0.35">
      <c r="A5" s="141" t="s">
        <v>4</v>
      </c>
    </row>
    <row r="6" spans="1:6" s="104" customFormat="1" ht="20.149999999999999" customHeight="1" x14ac:dyDescent="0.35">
      <c r="A6" s="141" t="s">
        <v>5</v>
      </c>
    </row>
    <row r="7" spans="1:6" s="104" customFormat="1" ht="20.149999999999999" customHeight="1" x14ac:dyDescent="0.35">
      <c r="A7" s="141" t="s">
        <v>6</v>
      </c>
    </row>
    <row r="8" spans="1:6" s="104" customFormat="1" ht="20.149999999999999" customHeight="1" x14ac:dyDescent="0.35">
      <c r="A8" s="141" t="s">
        <v>7</v>
      </c>
    </row>
    <row r="9" spans="1:6" s="104" customFormat="1" ht="20.149999999999999" customHeight="1" x14ac:dyDescent="0.35">
      <c r="A9" s="141" t="s">
        <v>8</v>
      </c>
    </row>
    <row r="10" spans="1:6" s="104" customFormat="1" ht="20.149999999999999" customHeight="1" x14ac:dyDescent="0.35">
      <c r="A10" s="141" t="s">
        <v>9</v>
      </c>
    </row>
    <row r="12" spans="1:6" x14ac:dyDescent="0.35">
      <c r="A12" t="s">
        <v>328</v>
      </c>
    </row>
  </sheetData>
  <hyperlinks>
    <hyperlink ref="A2" location="'Overview'!A1" display="Overview" xr:uid="{DA4E804D-0197-4710-B53C-FB4533249323}"/>
    <hyperlink ref="A3" location="Compliance!A1" display="Compliance " xr:uid="{EBA7257B-B4DC-4A5A-83D5-A40249AF2D67}"/>
    <hyperlink ref="A4" location="'Worker Regulation'!A1" display="Worker Regulation" xr:uid="{1340FA3D-DA17-4393-9294-AF7915FEBFE5}"/>
    <hyperlink ref="A6" location="SIRS!A1" display="Serious Incident Response Scheme" xr:uid="{887B9159-FA4B-45D5-9886-8E215B299CB2}"/>
    <hyperlink ref="A7" location="Complaints!A1" display="Complaints " xr:uid="{3BE55F85-AD2E-4A82-9F49-7ACB5DBC52F3}"/>
    <hyperlink ref="A5" location="'Provider Supervision'!A1" display="Provider Supervision" xr:uid="{D1C0E998-1FCC-4EF7-97CF-C9C3F5B8BD41}"/>
    <hyperlink ref="A8" location="'Size and provider type'!A1" display="Size and provider type" xr:uid="{ED52FD2E-A7A0-41F2-8043-D86969281164}"/>
    <hyperlink ref="A9" location="'QI Program'!A1" display="Q1 Program" xr:uid="{4077EDCA-B8EC-4FAD-89E6-715F6CF4DE1D}"/>
    <hyperlink ref="A10" location="'Provider Approvals'!A1" display="Provider Approvals" xr:uid="{C46FB730-82BF-422E-AD8B-159C1482AEE5}"/>
  </hyperlinks>
  <pageMargins left="0.7" right="0.7" top="0.75" bottom="0.75" header="0.3" footer="0.3"/>
  <pageSetup paperSize="9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84A43-4DF4-4EAD-AAF4-3A794AD6BEBB}">
  <sheetPr>
    <pageSetUpPr fitToPage="1"/>
  </sheetPr>
  <dimension ref="A1:G34"/>
  <sheetViews>
    <sheetView showGridLines="0" zoomScaleNormal="100" workbookViewId="0"/>
  </sheetViews>
  <sheetFormatPr defaultRowHeight="14.5" x14ac:dyDescent="0.35"/>
  <cols>
    <col min="1" max="1" width="49.54296875" customWidth="1"/>
    <col min="2" max="3" width="13.7265625" style="3" customWidth="1"/>
    <col min="4" max="6" width="13.7265625" customWidth="1"/>
    <col min="7" max="7" width="16.7265625" style="3" customWidth="1"/>
    <col min="8" max="11" width="13.7265625" customWidth="1"/>
  </cols>
  <sheetData>
    <row r="1" spans="1:7" s="152" customFormat="1" ht="27" customHeight="1" x14ac:dyDescent="0.35">
      <c r="A1" s="140" t="s">
        <v>277</v>
      </c>
      <c r="B1" s="9"/>
      <c r="C1" s="9"/>
      <c r="D1" s="10"/>
      <c r="E1" s="10"/>
      <c r="F1" s="10"/>
      <c r="G1" s="151"/>
    </row>
    <row r="3" spans="1:7" ht="40" customHeight="1" x14ac:dyDescent="0.35">
      <c r="A3" s="158" t="s">
        <v>278</v>
      </c>
      <c r="B3" s="155" t="s">
        <v>62</v>
      </c>
      <c r="C3" s="155" t="s">
        <v>63</v>
      </c>
      <c r="D3" s="155" t="s">
        <v>64</v>
      </c>
      <c r="E3" s="155" t="s">
        <v>65</v>
      </c>
      <c r="F3" s="155" t="s">
        <v>12</v>
      </c>
    </row>
    <row r="4" spans="1:7" ht="24.65" customHeight="1" x14ac:dyDescent="0.35">
      <c r="A4" s="17" t="s">
        <v>279</v>
      </c>
      <c r="B4" s="39">
        <v>37</v>
      </c>
      <c r="C4" s="39">
        <v>50</v>
      </c>
      <c r="D4" s="39">
        <v>43</v>
      </c>
      <c r="E4" s="39">
        <v>50</v>
      </c>
      <c r="F4" s="149">
        <v>45</v>
      </c>
    </row>
    <row r="5" spans="1:7" ht="24.65" customHeight="1" x14ac:dyDescent="0.35">
      <c r="A5" s="17" t="s">
        <v>280</v>
      </c>
      <c r="B5" s="39">
        <v>3</v>
      </c>
      <c r="C5" s="39">
        <v>3</v>
      </c>
      <c r="D5" s="39">
        <v>5</v>
      </c>
      <c r="E5" s="39">
        <v>13</v>
      </c>
      <c r="F5" s="149">
        <v>11</v>
      </c>
    </row>
    <row r="6" spans="1:7" ht="24.65" customHeight="1" x14ac:dyDescent="0.35">
      <c r="A6" s="11" t="s">
        <v>281</v>
      </c>
      <c r="B6" s="39">
        <v>0</v>
      </c>
      <c r="C6" s="39">
        <v>0</v>
      </c>
      <c r="D6" s="39">
        <v>0</v>
      </c>
      <c r="E6" s="39">
        <v>1</v>
      </c>
      <c r="F6" s="150">
        <v>0</v>
      </c>
    </row>
    <row r="7" spans="1:7" ht="24.65" customHeight="1" x14ac:dyDescent="0.35">
      <c r="A7" s="11" t="s">
        <v>282</v>
      </c>
      <c r="B7" s="39">
        <v>11</v>
      </c>
      <c r="C7" s="39">
        <v>3</v>
      </c>
      <c r="D7" s="39">
        <v>13</v>
      </c>
      <c r="E7" s="39">
        <v>16</v>
      </c>
      <c r="F7" s="150">
        <v>36</v>
      </c>
    </row>
    <row r="8" spans="1:7" ht="24.65" customHeight="1" x14ac:dyDescent="0.35">
      <c r="A8" s="11" t="s">
        <v>283</v>
      </c>
      <c r="B8" s="39">
        <v>17</v>
      </c>
      <c r="C8" s="39">
        <v>16</v>
      </c>
      <c r="D8" s="39">
        <v>10</v>
      </c>
      <c r="E8" s="39">
        <v>10</v>
      </c>
      <c r="F8" s="150">
        <v>1</v>
      </c>
    </row>
    <row r="9" spans="1:7" x14ac:dyDescent="0.35">
      <c r="A9" s="45" t="s">
        <v>284</v>
      </c>
      <c r="B9"/>
      <c r="C9"/>
      <c r="F9" s="98"/>
    </row>
    <row r="10" spans="1:7" x14ac:dyDescent="0.35">
      <c r="F10" s="98"/>
    </row>
    <row r="11" spans="1:7" ht="44.5" customHeight="1" x14ac:dyDescent="0.35">
      <c r="A11" s="158" t="s">
        <v>285</v>
      </c>
      <c r="B11" s="155" t="s">
        <v>62</v>
      </c>
      <c r="C11" s="155" t="s">
        <v>63</v>
      </c>
      <c r="D11" s="155" t="s">
        <v>64</v>
      </c>
      <c r="E11" s="155" t="s">
        <v>65</v>
      </c>
      <c r="F11" s="155" t="s">
        <v>12</v>
      </c>
    </row>
    <row r="12" spans="1:7" ht="23.15" customHeight="1" x14ac:dyDescent="0.35">
      <c r="A12" s="17" t="s">
        <v>279</v>
      </c>
      <c r="B12" s="39">
        <v>3</v>
      </c>
      <c r="C12" s="39">
        <v>9</v>
      </c>
      <c r="D12" s="39">
        <v>3</v>
      </c>
      <c r="E12" s="39">
        <v>0</v>
      </c>
      <c r="F12" s="149">
        <v>1</v>
      </c>
    </row>
    <row r="13" spans="1:7" ht="23.15" customHeight="1" x14ac:dyDescent="0.35">
      <c r="A13" s="17" t="s">
        <v>280</v>
      </c>
      <c r="B13" s="39">
        <v>2</v>
      </c>
      <c r="C13" s="39">
        <v>3</v>
      </c>
      <c r="D13" s="39">
        <v>2</v>
      </c>
      <c r="E13" s="39">
        <v>0</v>
      </c>
      <c r="F13" s="149">
        <v>3</v>
      </c>
    </row>
    <row r="14" spans="1:7" ht="23.15" customHeight="1" x14ac:dyDescent="0.35">
      <c r="A14" s="11" t="s">
        <v>281</v>
      </c>
      <c r="B14" s="39">
        <v>0</v>
      </c>
      <c r="C14" s="39">
        <v>0</v>
      </c>
      <c r="D14" s="39">
        <v>0</v>
      </c>
      <c r="E14" s="39">
        <v>0</v>
      </c>
      <c r="F14" s="150">
        <v>0</v>
      </c>
    </row>
    <row r="15" spans="1:7" ht="23.15" customHeight="1" x14ac:dyDescent="0.35">
      <c r="A15" s="11" t="s">
        <v>282</v>
      </c>
      <c r="B15" s="39">
        <v>1</v>
      </c>
      <c r="C15" s="39">
        <v>1</v>
      </c>
      <c r="D15" s="39">
        <v>1</v>
      </c>
      <c r="E15" s="39">
        <v>0</v>
      </c>
      <c r="F15" s="150">
        <v>2</v>
      </c>
    </row>
    <row r="16" spans="1:7" s="3" customFormat="1" ht="23.15" customHeight="1" x14ac:dyDescent="0.35">
      <c r="A16" s="11" t="s">
        <v>283</v>
      </c>
      <c r="B16" s="39">
        <v>1</v>
      </c>
      <c r="C16" s="39">
        <v>0</v>
      </c>
      <c r="D16" s="39">
        <v>2</v>
      </c>
      <c r="E16" s="39">
        <v>1</v>
      </c>
      <c r="F16" s="150">
        <v>1</v>
      </c>
    </row>
    <row r="17" spans="1:6" s="3" customFormat="1" x14ac:dyDescent="0.35">
      <c r="A17" s="45" t="s">
        <v>286</v>
      </c>
      <c r="B17"/>
      <c r="C17"/>
      <c r="D17"/>
      <c r="E17"/>
      <c r="F17" s="98"/>
    </row>
    <row r="18" spans="1:6" s="3" customFormat="1" x14ac:dyDescent="0.35">
      <c r="A18"/>
      <c r="D18"/>
      <c r="E18"/>
      <c r="F18" s="98"/>
    </row>
    <row r="19" spans="1:6" s="3" customFormat="1" ht="42.65" customHeight="1" x14ac:dyDescent="0.35">
      <c r="A19" s="158" t="s">
        <v>287</v>
      </c>
      <c r="B19" s="155" t="s">
        <v>62</v>
      </c>
      <c r="C19" s="155" t="s">
        <v>63</v>
      </c>
      <c r="D19" s="155" t="s">
        <v>64</v>
      </c>
      <c r="E19" s="155" t="s">
        <v>65</v>
      </c>
      <c r="F19" s="155" t="s">
        <v>12</v>
      </c>
    </row>
    <row r="20" spans="1:6" s="3" customFormat="1" ht="26.5" customHeight="1" x14ac:dyDescent="0.35">
      <c r="A20" s="17" t="s">
        <v>279</v>
      </c>
      <c r="B20" s="39">
        <v>34</v>
      </c>
      <c r="C20" s="39">
        <v>3</v>
      </c>
      <c r="D20" s="39">
        <v>41</v>
      </c>
      <c r="E20" s="39">
        <v>43</v>
      </c>
      <c r="F20" s="149">
        <v>45</v>
      </c>
    </row>
    <row r="21" spans="1:6" s="3" customFormat="1" ht="26.5" customHeight="1" x14ac:dyDescent="0.35">
      <c r="A21" s="17" t="s">
        <v>280</v>
      </c>
      <c r="B21" s="39">
        <v>1</v>
      </c>
      <c r="C21" s="39">
        <v>0</v>
      </c>
      <c r="D21" s="39">
        <v>3</v>
      </c>
      <c r="E21" s="39">
        <v>11</v>
      </c>
      <c r="F21" s="149">
        <v>1</v>
      </c>
    </row>
    <row r="22" spans="1:6" s="3" customFormat="1" ht="26.5" customHeight="1" x14ac:dyDescent="0.35">
      <c r="A22" s="11" t="s">
        <v>281</v>
      </c>
      <c r="B22" s="39">
        <v>0</v>
      </c>
      <c r="C22" s="39">
        <v>0</v>
      </c>
      <c r="D22" s="39">
        <v>0</v>
      </c>
      <c r="E22" s="39">
        <v>0</v>
      </c>
      <c r="F22" s="150">
        <v>0</v>
      </c>
    </row>
    <row r="23" spans="1:6" s="3" customFormat="1" ht="26.5" customHeight="1" x14ac:dyDescent="0.35">
      <c r="A23" s="11" t="s">
        <v>282</v>
      </c>
      <c r="B23" s="39">
        <v>6</v>
      </c>
      <c r="C23" s="39">
        <v>0</v>
      </c>
      <c r="D23" s="39">
        <v>4</v>
      </c>
      <c r="E23" s="39">
        <v>13</v>
      </c>
      <c r="F23" s="150">
        <v>6</v>
      </c>
    </row>
    <row r="24" spans="1:6" s="3" customFormat="1" ht="26.5" customHeight="1" x14ac:dyDescent="0.35">
      <c r="A24" s="11" t="s">
        <v>283</v>
      </c>
      <c r="B24" s="39">
        <v>16</v>
      </c>
      <c r="C24" s="39">
        <v>0</v>
      </c>
      <c r="D24" s="39">
        <v>0</v>
      </c>
      <c r="E24" s="39">
        <v>8</v>
      </c>
      <c r="F24" s="150">
        <v>16</v>
      </c>
    </row>
    <row r="25" spans="1:6" s="3" customFormat="1" x14ac:dyDescent="0.35">
      <c r="A25" s="45" t="s">
        <v>288</v>
      </c>
      <c r="B25"/>
      <c r="C25"/>
      <c r="D25"/>
      <c r="E25"/>
      <c r="F25" s="98"/>
    </row>
    <row r="26" spans="1:6" s="3" customFormat="1" x14ac:dyDescent="0.35">
      <c r="A26"/>
      <c r="D26"/>
      <c r="E26"/>
      <c r="F26" s="98"/>
    </row>
    <row r="27" spans="1:6" s="3" customFormat="1" ht="53.15" customHeight="1" x14ac:dyDescent="0.35">
      <c r="A27" s="158" t="s">
        <v>289</v>
      </c>
      <c r="B27" s="155" t="s">
        <v>62</v>
      </c>
      <c r="C27" s="155" t="s">
        <v>63</v>
      </c>
      <c r="D27" s="155" t="s">
        <v>64</v>
      </c>
      <c r="E27" s="155" t="s">
        <v>65</v>
      </c>
      <c r="F27" s="155" t="s">
        <v>12</v>
      </c>
    </row>
    <row r="28" spans="1:6" s="3" customFormat="1" ht="28" customHeight="1" x14ac:dyDescent="0.35">
      <c r="A28" s="17" t="s">
        <v>279</v>
      </c>
      <c r="B28" s="39">
        <v>5</v>
      </c>
      <c r="C28" s="39">
        <v>1</v>
      </c>
      <c r="D28" s="39">
        <v>10</v>
      </c>
      <c r="E28" s="39">
        <v>1</v>
      </c>
      <c r="F28" s="149">
        <v>8</v>
      </c>
    </row>
    <row r="29" spans="1:6" s="3" customFormat="1" ht="28" customHeight="1" x14ac:dyDescent="0.35">
      <c r="A29" s="17" t="s">
        <v>280</v>
      </c>
      <c r="B29" s="39">
        <v>0</v>
      </c>
      <c r="C29" s="39">
        <v>0</v>
      </c>
      <c r="D29" s="39">
        <v>0</v>
      </c>
      <c r="E29" s="39">
        <v>0</v>
      </c>
      <c r="F29" s="149">
        <v>0</v>
      </c>
    </row>
    <row r="30" spans="1:6" s="3" customFormat="1" ht="28" customHeight="1" x14ac:dyDescent="0.35">
      <c r="A30" s="11" t="s">
        <v>281</v>
      </c>
      <c r="B30" s="39">
        <v>0</v>
      </c>
      <c r="C30" s="39">
        <v>0</v>
      </c>
      <c r="D30" s="39">
        <v>0</v>
      </c>
      <c r="E30" s="39">
        <v>0</v>
      </c>
      <c r="F30" s="150">
        <v>0</v>
      </c>
    </row>
    <row r="31" spans="1:6" s="3" customFormat="1" ht="28" customHeight="1" x14ac:dyDescent="0.35">
      <c r="A31" s="11" t="s">
        <v>282</v>
      </c>
      <c r="B31" s="39">
        <v>1</v>
      </c>
      <c r="C31" s="39">
        <v>0</v>
      </c>
      <c r="D31" s="39">
        <v>2</v>
      </c>
      <c r="E31" s="39">
        <v>0</v>
      </c>
      <c r="F31" s="150">
        <v>1</v>
      </c>
    </row>
    <row r="32" spans="1:6" s="3" customFormat="1" ht="28" customHeight="1" x14ac:dyDescent="0.35">
      <c r="A32" s="11" t="s">
        <v>283</v>
      </c>
      <c r="B32" s="39">
        <v>1</v>
      </c>
      <c r="C32" s="39">
        <v>0</v>
      </c>
      <c r="D32" s="39">
        <v>0</v>
      </c>
      <c r="E32" s="39">
        <v>0</v>
      </c>
      <c r="F32" s="150">
        <v>1</v>
      </c>
    </row>
    <row r="33" spans="1:6" s="3" customFormat="1" x14ac:dyDescent="0.35">
      <c r="A33" s="45" t="s">
        <v>290</v>
      </c>
      <c r="B33"/>
      <c r="C33"/>
      <c r="D33"/>
      <c r="E33"/>
      <c r="F33" s="98"/>
    </row>
    <row r="34" spans="1:6" s="3" customFormat="1" x14ac:dyDescent="0.35">
      <c r="A34" s="2"/>
      <c r="D34"/>
      <c r="E34"/>
      <c r="F34" s="98"/>
    </row>
  </sheetData>
  <pageMargins left="0.7" right="0.7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202B5-1EA9-469D-B9F0-C930EE44E97E}">
  <dimension ref="A1:H37"/>
  <sheetViews>
    <sheetView showGridLines="0" zoomScaleNormal="100" workbookViewId="0"/>
  </sheetViews>
  <sheetFormatPr defaultRowHeight="14.5" x14ac:dyDescent="0.35"/>
  <cols>
    <col min="2" max="2" width="49.54296875" customWidth="1"/>
    <col min="3" max="4" width="13.7265625" style="3" customWidth="1"/>
    <col min="5" max="7" width="13.7265625" customWidth="1"/>
    <col min="8" max="8" width="16.7265625" style="3" customWidth="1"/>
    <col min="9" max="12" width="13.7265625" customWidth="1"/>
  </cols>
  <sheetData>
    <row r="1" spans="1:8" s="10" customFormat="1" ht="27" customHeight="1" x14ac:dyDescent="0.35">
      <c r="A1" s="61"/>
      <c r="B1" s="113" t="s">
        <v>291</v>
      </c>
      <c r="C1" s="9"/>
      <c r="D1" s="9"/>
      <c r="H1" s="12"/>
    </row>
    <row r="2" spans="1:8" ht="15" thickBot="1" x14ac:dyDescent="0.4">
      <c r="A2" s="14"/>
    </row>
    <row r="3" spans="1:8" ht="40" customHeight="1" x14ac:dyDescent="0.35">
      <c r="A3" s="14"/>
      <c r="B3" s="125" t="s">
        <v>278</v>
      </c>
      <c r="C3" s="124" t="s">
        <v>62</v>
      </c>
      <c r="D3" s="124" t="s">
        <v>63</v>
      </c>
      <c r="E3" s="124" t="s">
        <v>64</v>
      </c>
      <c r="F3" s="124" t="s">
        <v>65</v>
      </c>
      <c r="G3" s="124" t="s">
        <v>12</v>
      </c>
      <c r="H3" s="21" t="s">
        <v>292</v>
      </c>
    </row>
    <row r="4" spans="1:8" ht="24.65" customHeight="1" x14ac:dyDescent="0.35">
      <c r="A4" s="14"/>
      <c r="B4" s="54" t="s">
        <v>279</v>
      </c>
      <c r="C4" s="39">
        <v>37</v>
      </c>
      <c r="D4" s="39">
        <v>50</v>
      </c>
      <c r="E4" s="39">
        <v>43</v>
      </c>
      <c r="F4" s="39">
        <v>50</v>
      </c>
      <c r="G4" s="86"/>
    </row>
    <row r="5" spans="1:8" ht="24.65" customHeight="1" x14ac:dyDescent="0.35">
      <c r="A5" s="14"/>
      <c r="B5" s="54" t="s">
        <v>280</v>
      </c>
      <c r="C5" s="39">
        <v>3</v>
      </c>
      <c r="D5" s="39">
        <v>3</v>
      </c>
      <c r="E5" s="39">
        <v>5</v>
      </c>
      <c r="F5" s="39">
        <v>13</v>
      </c>
      <c r="G5" s="86"/>
    </row>
    <row r="6" spans="1:8" ht="24.65" customHeight="1" x14ac:dyDescent="0.35">
      <c r="A6" s="14"/>
      <c r="B6" s="55" t="s">
        <v>281</v>
      </c>
      <c r="C6" s="39">
        <v>0</v>
      </c>
      <c r="D6" s="39">
        <v>0</v>
      </c>
      <c r="E6" s="39">
        <v>0</v>
      </c>
      <c r="F6" s="39">
        <v>1</v>
      </c>
      <c r="G6" s="87"/>
    </row>
    <row r="7" spans="1:8" ht="24.65" customHeight="1" x14ac:dyDescent="0.35">
      <c r="A7" s="14"/>
      <c r="B7" s="55" t="s">
        <v>282</v>
      </c>
      <c r="C7" s="39">
        <v>11</v>
      </c>
      <c r="D7" s="39">
        <v>3</v>
      </c>
      <c r="E7" s="39">
        <v>13</v>
      </c>
      <c r="F7" s="39">
        <v>16</v>
      </c>
      <c r="G7" s="87"/>
    </row>
    <row r="8" spans="1:8" ht="24.65" customHeight="1" x14ac:dyDescent="0.35">
      <c r="A8" s="14"/>
      <c r="B8" s="55" t="s">
        <v>283</v>
      </c>
      <c r="C8" s="39">
        <v>17</v>
      </c>
      <c r="D8" s="39">
        <v>16</v>
      </c>
      <c r="E8" s="39">
        <v>10</v>
      </c>
      <c r="F8" s="39">
        <v>10</v>
      </c>
      <c r="G8" s="87"/>
    </row>
    <row r="9" spans="1:8" x14ac:dyDescent="0.35">
      <c r="A9" s="14"/>
      <c r="B9" s="56" t="s">
        <v>284</v>
      </c>
      <c r="C9"/>
      <c r="D9"/>
      <c r="G9" s="88"/>
    </row>
    <row r="10" spans="1:8" x14ac:dyDescent="0.35">
      <c r="A10" s="14"/>
      <c r="B10" s="57"/>
      <c r="C10"/>
      <c r="D10"/>
      <c r="G10" s="88"/>
    </row>
    <row r="11" spans="1:8" x14ac:dyDescent="0.35">
      <c r="A11" s="14"/>
      <c r="B11" s="50"/>
      <c r="G11" s="88"/>
    </row>
    <row r="12" spans="1:8" ht="44.5" customHeight="1" x14ac:dyDescent="0.35">
      <c r="A12" s="14"/>
      <c r="B12" s="126" t="s">
        <v>285</v>
      </c>
      <c r="C12" s="124" t="s">
        <v>62</v>
      </c>
      <c r="D12" s="124" t="s">
        <v>63</v>
      </c>
      <c r="E12" s="124" t="s">
        <v>64</v>
      </c>
      <c r="F12" s="124" t="s">
        <v>65</v>
      </c>
      <c r="G12" s="124" t="s">
        <v>12</v>
      </c>
      <c r="H12" s="21" t="s">
        <v>292</v>
      </c>
    </row>
    <row r="13" spans="1:8" ht="23.15" customHeight="1" x14ac:dyDescent="0.35">
      <c r="A13" s="14"/>
      <c r="B13" s="54" t="s">
        <v>279</v>
      </c>
      <c r="C13" s="39">
        <v>3</v>
      </c>
      <c r="D13" s="39">
        <v>9</v>
      </c>
      <c r="E13" s="39">
        <v>3</v>
      </c>
      <c r="F13" s="39">
        <v>0</v>
      </c>
      <c r="G13" s="86"/>
    </row>
    <row r="14" spans="1:8" ht="23.15" customHeight="1" x14ac:dyDescent="0.35">
      <c r="A14" s="14"/>
      <c r="B14" s="54" t="s">
        <v>280</v>
      </c>
      <c r="C14" s="39">
        <v>2</v>
      </c>
      <c r="D14" s="39">
        <v>3</v>
      </c>
      <c r="E14" s="39">
        <v>2</v>
      </c>
      <c r="F14" s="39">
        <v>0</v>
      </c>
      <c r="G14" s="86"/>
    </row>
    <row r="15" spans="1:8" ht="23.15" customHeight="1" x14ac:dyDescent="0.35">
      <c r="A15" s="14"/>
      <c r="B15" s="55" t="s">
        <v>281</v>
      </c>
      <c r="C15" s="39">
        <v>0</v>
      </c>
      <c r="D15" s="39">
        <v>0</v>
      </c>
      <c r="E15" s="39">
        <v>0</v>
      </c>
      <c r="F15" s="39">
        <v>0</v>
      </c>
      <c r="G15" s="87"/>
    </row>
    <row r="16" spans="1:8" ht="23.15" customHeight="1" x14ac:dyDescent="0.35">
      <c r="A16" s="14"/>
      <c r="B16" s="55" t="s">
        <v>282</v>
      </c>
      <c r="C16" s="39">
        <v>1</v>
      </c>
      <c r="D16" s="39">
        <v>1</v>
      </c>
      <c r="E16" s="39">
        <v>1</v>
      </c>
      <c r="F16" s="39">
        <v>0</v>
      </c>
      <c r="G16" s="87"/>
    </row>
    <row r="17" spans="1:8" ht="23.15" customHeight="1" x14ac:dyDescent="0.35">
      <c r="A17" s="14"/>
      <c r="B17" s="55" t="s">
        <v>283</v>
      </c>
      <c r="C17" s="39">
        <v>1</v>
      </c>
      <c r="D17" s="39">
        <v>0</v>
      </c>
      <c r="E17" s="39">
        <v>2</v>
      </c>
      <c r="F17" s="39">
        <v>1</v>
      </c>
      <c r="G17" s="87"/>
    </row>
    <row r="18" spans="1:8" x14ac:dyDescent="0.35">
      <c r="A18" s="14"/>
      <c r="B18" s="56" t="s">
        <v>286</v>
      </c>
      <c r="C18"/>
      <c r="D18"/>
      <c r="G18" s="88"/>
    </row>
    <row r="19" spans="1:8" x14ac:dyDescent="0.35">
      <c r="A19" s="14"/>
      <c r="B19" s="57"/>
      <c r="C19"/>
      <c r="D19"/>
      <c r="G19" s="88"/>
    </row>
    <row r="20" spans="1:8" x14ac:dyDescent="0.35">
      <c r="A20" s="14"/>
      <c r="B20" s="50"/>
      <c r="G20" s="88"/>
    </row>
    <row r="21" spans="1:8" ht="42.65" customHeight="1" x14ac:dyDescent="0.35">
      <c r="A21" s="14"/>
      <c r="B21" s="126" t="s">
        <v>287</v>
      </c>
      <c r="C21" s="124" t="s">
        <v>62</v>
      </c>
      <c r="D21" s="124" t="s">
        <v>63</v>
      </c>
      <c r="E21" s="124" t="s">
        <v>64</v>
      </c>
      <c r="F21" s="124" t="s">
        <v>65</v>
      </c>
      <c r="G21" s="124" t="s">
        <v>12</v>
      </c>
      <c r="H21" s="21" t="s">
        <v>292</v>
      </c>
    </row>
    <row r="22" spans="1:8" ht="26.5" customHeight="1" x14ac:dyDescent="0.35">
      <c r="A22" s="14"/>
      <c r="B22" s="54" t="s">
        <v>279</v>
      </c>
      <c r="C22" s="39">
        <v>34</v>
      </c>
      <c r="D22" s="39">
        <v>3</v>
      </c>
      <c r="E22" s="39">
        <v>41</v>
      </c>
      <c r="F22" s="39">
        <v>43</v>
      </c>
      <c r="G22" s="86"/>
    </row>
    <row r="23" spans="1:8" ht="26.5" customHeight="1" x14ac:dyDescent="0.35">
      <c r="A23" s="14"/>
      <c r="B23" s="54" t="s">
        <v>280</v>
      </c>
      <c r="C23" s="39">
        <v>1</v>
      </c>
      <c r="D23" s="39">
        <v>0</v>
      </c>
      <c r="E23" s="39">
        <v>3</v>
      </c>
      <c r="F23" s="39">
        <v>11</v>
      </c>
      <c r="G23" s="86"/>
    </row>
    <row r="24" spans="1:8" ht="26.5" customHeight="1" x14ac:dyDescent="0.35">
      <c r="A24" s="14"/>
      <c r="B24" s="55" t="s">
        <v>281</v>
      </c>
      <c r="C24" s="39">
        <v>0</v>
      </c>
      <c r="D24" s="39">
        <v>0</v>
      </c>
      <c r="E24" s="39">
        <v>0</v>
      </c>
      <c r="F24" s="39">
        <v>0</v>
      </c>
      <c r="G24" s="87"/>
    </row>
    <row r="25" spans="1:8" ht="26.5" customHeight="1" x14ac:dyDescent="0.35">
      <c r="A25" s="14"/>
      <c r="B25" s="55" t="s">
        <v>282</v>
      </c>
      <c r="C25" s="39">
        <v>6</v>
      </c>
      <c r="D25" s="39">
        <v>0</v>
      </c>
      <c r="E25" s="39">
        <v>4</v>
      </c>
      <c r="F25" s="39">
        <v>13</v>
      </c>
      <c r="G25" s="87"/>
    </row>
    <row r="26" spans="1:8" ht="26.5" customHeight="1" x14ac:dyDescent="0.35">
      <c r="A26" s="14"/>
      <c r="B26" s="55" t="s">
        <v>283</v>
      </c>
      <c r="C26" s="39">
        <v>16</v>
      </c>
      <c r="D26" s="39">
        <v>0</v>
      </c>
      <c r="E26" s="39">
        <v>0</v>
      </c>
      <c r="F26" s="39">
        <v>8</v>
      </c>
      <c r="G26" s="87"/>
    </row>
    <row r="27" spans="1:8" x14ac:dyDescent="0.35">
      <c r="A27" s="14"/>
      <c r="B27" s="56" t="s">
        <v>288</v>
      </c>
      <c r="C27"/>
      <c r="D27"/>
      <c r="G27" s="88"/>
    </row>
    <row r="28" spans="1:8" x14ac:dyDescent="0.35">
      <c r="A28" s="14"/>
      <c r="B28" s="57"/>
      <c r="C28"/>
      <c r="D28"/>
      <c r="G28" s="88"/>
    </row>
    <row r="29" spans="1:8" x14ac:dyDescent="0.35">
      <c r="A29" s="14"/>
      <c r="B29" s="50"/>
      <c r="G29" s="88"/>
    </row>
    <row r="30" spans="1:8" ht="53.15" customHeight="1" x14ac:dyDescent="0.35">
      <c r="A30" s="14"/>
      <c r="B30" s="126" t="s">
        <v>289</v>
      </c>
      <c r="C30" s="124" t="s">
        <v>62</v>
      </c>
      <c r="D30" s="124" t="s">
        <v>63</v>
      </c>
      <c r="E30" s="124" t="s">
        <v>64</v>
      </c>
      <c r="F30" s="124" t="s">
        <v>65</v>
      </c>
      <c r="G30" s="124" t="s">
        <v>12</v>
      </c>
      <c r="H30" s="21" t="s">
        <v>292</v>
      </c>
    </row>
    <row r="31" spans="1:8" ht="28" customHeight="1" x14ac:dyDescent="0.35">
      <c r="A31" s="14"/>
      <c r="B31" s="54" t="s">
        <v>279</v>
      </c>
      <c r="C31" s="39">
        <v>5</v>
      </c>
      <c r="D31" s="39">
        <v>1</v>
      </c>
      <c r="E31" s="39">
        <v>10</v>
      </c>
      <c r="F31" s="39">
        <v>1</v>
      </c>
      <c r="G31" s="86"/>
    </row>
    <row r="32" spans="1:8" ht="28" customHeight="1" x14ac:dyDescent="0.35">
      <c r="A32" s="14"/>
      <c r="B32" s="54" t="s">
        <v>280</v>
      </c>
      <c r="C32" s="39">
        <v>0</v>
      </c>
      <c r="D32" s="39">
        <v>0</v>
      </c>
      <c r="E32" s="39">
        <v>0</v>
      </c>
      <c r="F32" s="39">
        <v>0</v>
      </c>
      <c r="G32" s="86"/>
    </row>
    <row r="33" spans="1:7" ht="28" customHeight="1" x14ac:dyDescent="0.35">
      <c r="A33" s="14"/>
      <c r="B33" s="55" t="s">
        <v>281</v>
      </c>
      <c r="C33" s="39">
        <v>0</v>
      </c>
      <c r="D33" s="39">
        <v>0</v>
      </c>
      <c r="E33" s="39">
        <v>0</v>
      </c>
      <c r="F33" s="39">
        <v>0</v>
      </c>
      <c r="G33" s="87"/>
    </row>
    <row r="34" spans="1:7" ht="28" customHeight="1" x14ac:dyDescent="0.35">
      <c r="A34" s="14"/>
      <c r="B34" s="55" t="s">
        <v>282</v>
      </c>
      <c r="C34" s="39">
        <v>1</v>
      </c>
      <c r="D34" s="39">
        <v>0</v>
      </c>
      <c r="E34" s="39">
        <v>2</v>
      </c>
      <c r="F34" s="39">
        <v>0</v>
      </c>
      <c r="G34" s="87"/>
    </row>
    <row r="35" spans="1:7" ht="28" customHeight="1" x14ac:dyDescent="0.35">
      <c r="A35" s="14"/>
      <c r="B35" s="55" t="s">
        <v>283</v>
      </c>
      <c r="C35" s="39">
        <v>1</v>
      </c>
      <c r="D35" s="39">
        <v>0</v>
      </c>
      <c r="E35" s="39">
        <v>0</v>
      </c>
      <c r="F35" s="39">
        <v>0</v>
      </c>
      <c r="G35" s="87"/>
    </row>
    <row r="36" spans="1:7" x14ac:dyDescent="0.35">
      <c r="A36" s="14"/>
      <c r="B36" s="56" t="s">
        <v>290</v>
      </c>
      <c r="C36"/>
      <c r="D36"/>
      <c r="G36" s="88"/>
    </row>
    <row r="37" spans="1:7" ht="15" thickBot="1" x14ac:dyDescent="0.4">
      <c r="A37" s="14"/>
      <c r="B37" s="58"/>
      <c r="C37" s="59"/>
      <c r="D37" s="59"/>
      <c r="E37" s="51"/>
      <c r="F37" s="51"/>
      <c r="G37" s="8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244604-9C24-4B1D-BCAB-B3D6CC637BE3}">
  <sheetPr>
    <pageSetUpPr fitToPage="1"/>
  </sheetPr>
  <dimension ref="A1:P63"/>
  <sheetViews>
    <sheetView showGridLines="0" zoomScaleNormal="100" workbookViewId="0"/>
  </sheetViews>
  <sheetFormatPr defaultRowHeight="14.5" x14ac:dyDescent="0.35"/>
  <cols>
    <col min="1" max="1" width="50.7265625" customWidth="1"/>
    <col min="2" max="2" width="15.7265625" style="3" customWidth="1"/>
    <col min="3" max="3" width="16.453125" customWidth="1"/>
    <col min="4" max="10" width="15.7265625" customWidth="1"/>
    <col min="11" max="11" width="18.1796875" customWidth="1"/>
    <col min="17" max="17" width="13.81640625" customWidth="1"/>
  </cols>
  <sheetData>
    <row r="1" spans="1:10" s="153" customFormat="1" ht="25" customHeight="1" x14ac:dyDescent="0.35">
      <c r="A1" s="140" t="s">
        <v>1</v>
      </c>
      <c r="B1" s="7"/>
      <c r="C1" s="8"/>
      <c r="D1" s="8"/>
      <c r="E1" s="8"/>
      <c r="F1" s="8"/>
      <c r="G1" s="8"/>
      <c r="H1" s="8"/>
      <c r="I1" s="8"/>
      <c r="J1" s="8"/>
    </row>
    <row r="2" spans="1:10" ht="25" customHeight="1" x14ac:dyDescent="0.35">
      <c r="A2" s="134"/>
      <c r="B2" s="134"/>
      <c r="C2" s="134"/>
    </row>
    <row r="3" spans="1:10" ht="25" customHeight="1" x14ac:dyDescent="0.35">
      <c r="A3" s="45" t="s">
        <v>10</v>
      </c>
      <c r="B3" s="134"/>
      <c r="C3" s="134"/>
    </row>
    <row r="4" spans="1:10" ht="30" customHeight="1" x14ac:dyDescent="0.35">
      <c r="A4" s="156" t="s">
        <v>11</v>
      </c>
      <c r="B4" s="155" t="s">
        <v>12</v>
      </c>
    </row>
    <row r="5" spans="1:10" ht="25" customHeight="1" x14ac:dyDescent="0.35">
      <c r="A5" s="73" t="s">
        <v>13</v>
      </c>
      <c r="B5" s="105">
        <f>SUM(B6:B8)</f>
        <v>1312691</v>
      </c>
      <c r="C5" s="42"/>
    </row>
    <row r="6" spans="1:10" ht="25" customHeight="1" x14ac:dyDescent="0.35">
      <c r="A6" s="11" t="s">
        <v>14</v>
      </c>
      <c r="B6" s="76">
        <v>200019</v>
      </c>
    </row>
    <row r="7" spans="1:10" ht="25" customHeight="1" x14ac:dyDescent="0.35">
      <c r="A7" s="11" t="s">
        <v>15</v>
      </c>
      <c r="B7" s="76">
        <v>277691</v>
      </c>
    </row>
    <row r="8" spans="1:10" ht="25" customHeight="1" x14ac:dyDescent="0.35">
      <c r="A8" s="11" t="s">
        <v>16</v>
      </c>
      <c r="B8" s="76">
        <v>834981</v>
      </c>
    </row>
    <row r="9" spans="1:10" ht="25" customHeight="1" x14ac:dyDescent="0.35">
      <c r="A9" s="142" t="s">
        <v>17</v>
      </c>
      <c r="B9" s="143"/>
    </row>
    <row r="10" spans="1:10" ht="25" customHeight="1" x14ac:dyDescent="0.35">
      <c r="A10" s="90"/>
    </row>
    <row r="11" spans="1:10" ht="30" customHeight="1" x14ac:dyDescent="0.35">
      <c r="A11" s="157" t="s">
        <v>18</v>
      </c>
      <c r="B11" s="155" t="s">
        <v>12</v>
      </c>
      <c r="C11" s="42"/>
    </row>
    <row r="12" spans="1:10" ht="25" customHeight="1" x14ac:dyDescent="0.35">
      <c r="A12" s="15" t="s">
        <v>19</v>
      </c>
      <c r="B12" s="77">
        <v>556</v>
      </c>
    </row>
    <row r="13" spans="1:10" ht="25" customHeight="1" x14ac:dyDescent="0.35">
      <c r="A13" s="15" t="s">
        <v>20</v>
      </c>
      <c r="B13" s="78">
        <v>122</v>
      </c>
    </row>
    <row r="14" spans="1:10" ht="25" customHeight="1" x14ac:dyDescent="0.35">
      <c r="A14" s="15" t="s">
        <v>21</v>
      </c>
      <c r="B14" s="78">
        <v>52</v>
      </c>
    </row>
    <row r="15" spans="1:10" ht="25" customHeight="1" x14ac:dyDescent="0.35">
      <c r="A15" s="106" t="s">
        <v>22</v>
      </c>
      <c r="B15" s="107">
        <v>730</v>
      </c>
      <c r="F15" s="46"/>
    </row>
    <row r="16" spans="1:10" ht="25" customHeight="1" x14ac:dyDescent="0.35">
      <c r="A16" s="142" t="s">
        <v>23</v>
      </c>
    </row>
    <row r="17" spans="1:16" ht="25" customHeight="1" x14ac:dyDescent="0.35">
      <c r="A17" s="90"/>
    </row>
    <row r="18" spans="1:16" ht="30" customHeight="1" x14ac:dyDescent="0.35">
      <c r="A18" s="157" t="s">
        <v>24</v>
      </c>
      <c r="B18" s="155" t="s">
        <v>12</v>
      </c>
      <c r="C18" s="42"/>
    </row>
    <row r="19" spans="1:16" ht="25" customHeight="1" x14ac:dyDescent="0.35">
      <c r="A19" s="15" t="s">
        <v>25</v>
      </c>
      <c r="B19" s="77">
        <v>239</v>
      </c>
    </row>
    <row r="20" spans="1:16" ht="25" customHeight="1" x14ac:dyDescent="0.35">
      <c r="A20" s="15" t="s">
        <v>26</v>
      </c>
      <c r="B20" s="78">
        <v>411</v>
      </c>
      <c r="H20" s="46"/>
    </row>
    <row r="21" spans="1:16" ht="25" customHeight="1" x14ac:dyDescent="0.35">
      <c r="A21" s="15" t="s">
        <v>27</v>
      </c>
      <c r="B21" s="78">
        <v>80</v>
      </c>
    </row>
    <row r="22" spans="1:16" ht="25" customHeight="1" x14ac:dyDescent="0.35">
      <c r="A22" s="106" t="s">
        <v>22</v>
      </c>
      <c r="B22" s="107">
        <v>730</v>
      </c>
    </row>
    <row r="23" spans="1:16" ht="25" customHeight="1" x14ac:dyDescent="0.35">
      <c r="A23" s="142" t="s">
        <v>28</v>
      </c>
      <c r="P23" s="99"/>
    </row>
    <row r="24" spans="1:16" ht="25" customHeight="1" x14ac:dyDescent="0.35">
      <c r="A24" s="135"/>
    </row>
    <row r="25" spans="1:16" ht="30" customHeight="1" x14ac:dyDescent="0.35">
      <c r="A25" s="156" t="s">
        <v>29</v>
      </c>
      <c r="B25" s="155" t="s">
        <v>12</v>
      </c>
      <c r="C25" s="42"/>
    </row>
    <row r="26" spans="1:16" ht="25" customHeight="1" x14ac:dyDescent="0.35">
      <c r="A26" s="15" t="s">
        <v>30</v>
      </c>
      <c r="B26" s="78">
        <v>656</v>
      </c>
    </row>
    <row r="27" spans="1:16" ht="25" customHeight="1" x14ac:dyDescent="0.35">
      <c r="A27" s="15" t="s">
        <v>31</v>
      </c>
      <c r="B27" s="78">
        <v>567</v>
      </c>
    </row>
    <row r="28" spans="1:16" ht="25" customHeight="1" x14ac:dyDescent="0.35">
      <c r="A28" s="15" t="s">
        <v>32</v>
      </c>
      <c r="B28" s="79">
        <v>1391</v>
      </c>
    </row>
    <row r="29" spans="1:16" ht="25" customHeight="1" x14ac:dyDescent="0.35">
      <c r="A29" s="106" t="s">
        <v>22</v>
      </c>
      <c r="B29" s="107">
        <v>2614</v>
      </c>
    </row>
    <row r="30" spans="1:16" ht="25" customHeight="1" x14ac:dyDescent="0.35">
      <c r="A30" s="142" t="s">
        <v>33</v>
      </c>
    </row>
    <row r="31" spans="1:16" ht="25" customHeight="1" x14ac:dyDescent="0.35">
      <c r="A31" s="135"/>
    </row>
    <row r="32" spans="1:16" ht="30" customHeight="1" x14ac:dyDescent="0.35">
      <c r="A32" s="156" t="s">
        <v>29</v>
      </c>
      <c r="B32" s="155" t="s">
        <v>12</v>
      </c>
      <c r="C32" s="42"/>
    </row>
    <row r="33" spans="1:11" ht="25" customHeight="1" x14ac:dyDescent="0.35">
      <c r="A33" s="15" t="s">
        <v>25</v>
      </c>
      <c r="B33" s="78">
        <v>905</v>
      </c>
      <c r="C33" s="75"/>
    </row>
    <row r="34" spans="1:11" ht="25" customHeight="1" x14ac:dyDescent="0.35">
      <c r="A34" s="15" t="s">
        <v>34</v>
      </c>
      <c r="B34" s="79">
        <v>1501</v>
      </c>
    </row>
    <row r="35" spans="1:11" ht="25" customHeight="1" x14ac:dyDescent="0.35">
      <c r="A35" s="15" t="s">
        <v>27</v>
      </c>
      <c r="B35" s="78">
        <v>208</v>
      </c>
    </row>
    <row r="36" spans="1:11" ht="25" customHeight="1" x14ac:dyDescent="0.35">
      <c r="A36" s="106" t="s">
        <v>22</v>
      </c>
      <c r="B36" s="107">
        <v>2614</v>
      </c>
    </row>
    <row r="37" spans="1:11" ht="25" customHeight="1" x14ac:dyDescent="0.35">
      <c r="A37" s="142" t="s">
        <v>35</v>
      </c>
    </row>
    <row r="38" spans="1:11" ht="25" customHeight="1" x14ac:dyDescent="0.35"/>
    <row r="39" spans="1:11" ht="30" customHeight="1" x14ac:dyDescent="0.35">
      <c r="A39" s="172" t="s">
        <v>36</v>
      </c>
      <c r="B39" s="174" t="s">
        <v>12</v>
      </c>
      <c r="C39" s="175"/>
    </row>
    <row r="40" spans="1:11" ht="30" customHeight="1" x14ac:dyDescent="0.35">
      <c r="A40" s="173"/>
      <c r="B40" s="155" t="s">
        <v>11</v>
      </c>
      <c r="C40" s="155" t="s">
        <v>37</v>
      </c>
      <c r="D40" s="137"/>
      <c r="E40" s="138"/>
      <c r="F40" s="138"/>
      <c r="G40" s="138"/>
    </row>
    <row r="41" spans="1:11" ht="25" customHeight="1" x14ac:dyDescent="0.35">
      <c r="A41" s="16" t="s">
        <v>38</v>
      </c>
      <c r="B41" s="79">
        <v>277691</v>
      </c>
      <c r="C41" s="177">
        <v>1694</v>
      </c>
      <c r="D41" s="75"/>
    </row>
    <row r="42" spans="1:11" ht="25" customHeight="1" x14ac:dyDescent="0.35">
      <c r="A42" s="16" t="s">
        <v>39</v>
      </c>
      <c r="B42" s="79">
        <v>834981</v>
      </c>
      <c r="C42" s="178"/>
    </row>
    <row r="43" spans="1:11" ht="25" customHeight="1" x14ac:dyDescent="0.55000000000000004">
      <c r="A43" s="144" t="s">
        <v>40</v>
      </c>
    </row>
    <row r="44" spans="1:11" ht="25" customHeight="1" x14ac:dyDescent="0.35">
      <c r="A44" s="90"/>
    </row>
    <row r="45" spans="1:11" ht="25" customHeight="1" x14ac:dyDescent="0.35">
      <c r="A45" s="45" t="s">
        <v>41</v>
      </c>
    </row>
    <row r="46" spans="1:11" s="3" customFormat="1" ht="30" customHeight="1" x14ac:dyDescent="0.35">
      <c r="A46" s="176" t="s">
        <v>42</v>
      </c>
      <c r="B46" s="176" t="s">
        <v>12</v>
      </c>
      <c r="C46" s="176"/>
      <c r="D46" s="176"/>
      <c r="E46" s="176"/>
      <c r="F46" s="176"/>
      <c r="G46" s="176"/>
      <c r="H46" s="176"/>
      <c r="I46" s="176"/>
      <c r="J46" s="176"/>
    </row>
    <row r="47" spans="1:11" s="3" customFormat="1" ht="30" customHeight="1" x14ac:dyDescent="0.35">
      <c r="A47" s="176"/>
      <c r="B47" s="155" t="s">
        <v>43</v>
      </c>
      <c r="C47" s="155" t="s">
        <v>44</v>
      </c>
      <c r="D47" s="155" t="s">
        <v>45</v>
      </c>
      <c r="E47" s="155" t="s">
        <v>46</v>
      </c>
      <c r="F47" s="155" t="s">
        <v>47</v>
      </c>
      <c r="G47" s="155" t="s">
        <v>48</v>
      </c>
      <c r="H47" s="155" t="s">
        <v>49</v>
      </c>
      <c r="I47" s="155" t="s">
        <v>50</v>
      </c>
      <c r="J47" s="155" t="s">
        <v>22</v>
      </c>
    </row>
    <row r="48" spans="1:11" ht="25" customHeight="1" x14ac:dyDescent="0.35">
      <c r="A48" s="16" t="s">
        <v>51</v>
      </c>
      <c r="B48" s="78">
        <v>830</v>
      </c>
      <c r="C48" s="78">
        <v>740</v>
      </c>
      <c r="D48" s="78">
        <v>461</v>
      </c>
      <c r="E48" s="78">
        <v>231</v>
      </c>
      <c r="F48" s="78">
        <v>249</v>
      </c>
      <c r="G48" s="78">
        <v>67</v>
      </c>
      <c r="H48" s="78">
        <v>9</v>
      </c>
      <c r="I48" s="78">
        <v>27</v>
      </c>
      <c r="J48" s="108">
        <f>SUM(B48:I48)</f>
        <v>2614</v>
      </c>
      <c r="K48" s="75"/>
    </row>
    <row r="49" spans="1:11" ht="25" customHeight="1" x14ac:dyDescent="0.35">
      <c r="A49" s="16" t="s">
        <v>52</v>
      </c>
      <c r="B49" s="78">
        <v>555</v>
      </c>
      <c r="C49" s="78">
        <v>398</v>
      </c>
      <c r="D49" s="78">
        <v>376</v>
      </c>
      <c r="E49" s="78">
        <v>148</v>
      </c>
      <c r="F49" s="47">
        <v>115</v>
      </c>
      <c r="G49" s="78">
        <v>50</v>
      </c>
      <c r="H49" s="78">
        <v>31</v>
      </c>
      <c r="I49" s="78">
        <v>21</v>
      </c>
      <c r="J49" s="108">
        <f>SUM(B49:I49)</f>
        <v>1694</v>
      </c>
      <c r="K49" s="42"/>
    </row>
    <row r="50" spans="1:11" ht="25" customHeight="1" x14ac:dyDescent="0.55000000000000004">
      <c r="A50" s="144" t="s">
        <v>53</v>
      </c>
    </row>
    <row r="51" spans="1:11" ht="25" customHeight="1" x14ac:dyDescent="0.35">
      <c r="A51" s="90" t="s">
        <v>54</v>
      </c>
      <c r="B51" s="97"/>
      <c r="C51" s="98"/>
      <c r="D51" s="98"/>
      <c r="E51" s="98"/>
      <c r="F51" s="98"/>
      <c r="G51" s="62"/>
    </row>
    <row r="52" spans="1:11" ht="14.5" customHeight="1" x14ac:dyDescent="0.35">
      <c r="A52" s="90"/>
    </row>
    <row r="55" spans="1:11" ht="20.149999999999999" customHeight="1" x14ac:dyDescent="0.35">
      <c r="C55" s="3"/>
    </row>
    <row r="56" spans="1:11" ht="20.149999999999999" customHeight="1" x14ac:dyDescent="0.35">
      <c r="C56" s="3"/>
    </row>
    <row r="57" spans="1:11" ht="20.149999999999999" customHeight="1" x14ac:dyDescent="0.35">
      <c r="C57" s="3"/>
    </row>
    <row r="58" spans="1:11" ht="20.149999999999999" customHeight="1" x14ac:dyDescent="0.35">
      <c r="C58" s="3"/>
    </row>
    <row r="59" spans="1:11" ht="20.149999999999999" customHeight="1" x14ac:dyDescent="0.35">
      <c r="C59" s="3"/>
    </row>
    <row r="60" spans="1:11" ht="20.149999999999999" customHeight="1" x14ac:dyDescent="0.35">
      <c r="C60" s="3"/>
    </row>
    <row r="61" spans="1:11" ht="20.149999999999999" customHeight="1" x14ac:dyDescent="0.35">
      <c r="C61" s="3"/>
    </row>
    <row r="62" spans="1:11" ht="20.149999999999999" customHeight="1" x14ac:dyDescent="0.35">
      <c r="C62" s="3"/>
    </row>
    <row r="63" spans="1:11" ht="20.149999999999999" customHeight="1" x14ac:dyDescent="0.35">
      <c r="C63" s="3"/>
    </row>
  </sheetData>
  <mergeCells count="5">
    <mergeCell ref="A39:A40"/>
    <mergeCell ref="B39:C39"/>
    <mergeCell ref="A46:A47"/>
    <mergeCell ref="B46:J46"/>
    <mergeCell ref="C41:C42"/>
  </mergeCells>
  <pageMargins left="0.7" right="0.7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4F057-69DB-4715-BA37-7861DA0CEE83}">
  <sheetPr>
    <pageSetUpPr fitToPage="1"/>
  </sheetPr>
  <dimension ref="A1:J192"/>
  <sheetViews>
    <sheetView showGridLines="0" zoomScaleNormal="100" workbookViewId="0"/>
  </sheetViews>
  <sheetFormatPr defaultColWidth="9.1796875" defaultRowHeight="14.5" x14ac:dyDescent="0.35"/>
  <cols>
    <col min="1" max="1" width="41.81640625" customWidth="1"/>
    <col min="2" max="2" width="25.54296875" style="3" customWidth="1"/>
    <col min="3" max="3" width="19.54296875" customWidth="1"/>
    <col min="4" max="4" width="17.1796875" customWidth="1"/>
    <col min="5" max="5" width="18.54296875" customWidth="1"/>
    <col min="6" max="6" width="16.54296875" customWidth="1"/>
    <col min="7" max="10" width="13.7265625" customWidth="1"/>
  </cols>
  <sheetData>
    <row r="1" spans="1:7" s="153" customFormat="1" ht="25" customHeight="1" x14ac:dyDescent="0.35">
      <c r="A1" s="140" t="s">
        <v>55</v>
      </c>
      <c r="B1" s="7"/>
      <c r="C1" s="8"/>
      <c r="D1" s="8"/>
      <c r="E1" s="8"/>
      <c r="F1" s="8"/>
    </row>
    <row r="2" spans="1:7" ht="25" customHeight="1" x14ac:dyDescent="0.35">
      <c r="A2" s="1"/>
      <c r="B2"/>
    </row>
    <row r="3" spans="1:7" ht="45" customHeight="1" x14ac:dyDescent="0.35">
      <c r="A3" s="158" t="s">
        <v>56</v>
      </c>
      <c r="B3" s="155" t="s">
        <v>57</v>
      </c>
      <c r="C3" s="155" t="s">
        <v>58</v>
      </c>
    </row>
    <row r="4" spans="1:7" ht="25" customHeight="1" x14ac:dyDescent="0.35">
      <c r="A4" s="11" t="s">
        <v>59</v>
      </c>
      <c r="B4" s="96">
        <v>0.82</v>
      </c>
      <c r="C4" s="22">
        <v>0.73</v>
      </c>
      <c r="D4" s="75"/>
    </row>
    <row r="5" spans="1:7" ht="25" customHeight="1" x14ac:dyDescent="0.35">
      <c r="A5" s="142" t="s">
        <v>60</v>
      </c>
    </row>
    <row r="6" spans="1:7" ht="25" customHeight="1" x14ac:dyDescent="0.35">
      <c r="A6" s="179"/>
      <c r="B6" s="179"/>
      <c r="C6" s="179"/>
      <c r="D6" s="179"/>
      <c r="E6" s="179"/>
    </row>
    <row r="7" spans="1:7" ht="30" customHeight="1" x14ac:dyDescent="0.35">
      <c r="A7" s="156" t="s">
        <v>61</v>
      </c>
      <c r="B7" s="124" t="s">
        <v>62</v>
      </c>
      <c r="C7" s="124" t="s">
        <v>63</v>
      </c>
      <c r="D7" s="124" t="s">
        <v>64</v>
      </c>
      <c r="E7" s="124" t="s">
        <v>65</v>
      </c>
      <c r="F7" s="124" t="s">
        <v>12</v>
      </c>
    </row>
    <row r="8" spans="1:7" ht="25" customHeight="1" x14ac:dyDescent="0.35">
      <c r="A8" s="11" t="s">
        <v>66</v>
      </c>
      <c r="B8" s="23">
        <v>140</v>
      </c>
      <c r="C8" s="23">
        <v>117</v>
      </c>
      <c r="D8" s="23">
        <v>164</v>
      </c>
      <c r="E8" s="23">
        <v>146</v>
      </c>
      <c r="F8" s="49">
        <v>173</v>
      </c>
    </row>
    <row r="9" spans="1:7" ht="25" customHeight="1" x14ac:dyDescent="0.35">
      <c r="A9" s="11" t="s">
        <v>67</v>
      </c>
      <c r="B9" s="23">
        <v>219</v>
      </c>
      <c r="C9" s="23">
        <v>143</v>
      </c>
      <c r="D9" s="23">
        <v>143</v>
      </c>
      <c r="E9" s="23">
        <v>156</v>
      </c>
      <c r="F9" s="49">
        <v>164</v>
      </c>
    </row>
    <row r="10" spans="1:7" ht="25" customHeight="1" x14ac:dyDescent="0.35">
      <c r="A10" s="11" t="s">
        <v>68</v>
      </c>
      <c r="B10" s="25">
        <v>0.81</v>
      </c>
      <c r="C10" s="25">
        <v>0.85</v>
      </c>
      <c r="D10" s="25">
        <v>0.83916083916083917</v>
      </c>
      <c r="E10" s="25">
        <v>0.81</v>
      </c>
      <c r="F10" s="96">
        <v>0.82</v>
      </c>
    </row>
    <row r="11" spans="1:7" ht="25" customHeight="1" x14ac:dyDescent="0.35">
      <c r="A11" s="142" t="s">
        <v>293</v>
      </c>
      <c r="B11" s="142"/>
      <c r="C11" s="142"/>
      <c r="D11" s="142"/>
      <c r="E11" s="142"/>
      <c r="F11" s="142"/>
    </row>
    <row r="12" spans="1:7" ht="25" customHeight="1" x14ac:dyDescent="0.35">
      <c r="A12" s="90" t="s">
        <v>69</v>
      </c>
    </row>
    <row r="13" spans="1:7" ht="25" customHeight="1" x14ac:dyDescent="0.35">
      <c r="A13" s="90"/>
    </row>
    <row r="14" spans="1:7" ht="30" customHeight="1" x14ac:dyDescent="0.35">
      <c r="A14" s="156" t="s">
        <v>70</v>
      </c>
      <c r="B14" s="155" t="s">
        <v>62</v>
      </c>
      <c r="C14" s="155" t="s">
        <v>63</v>
      </c>
      <c r="D14" s="155" t="s">
        <v>64</v>
      </c>
      <c r="E14" s="155" t="s">
        <v>65</v>
      </c>
      <c r="F14" s="155" t="s">
        <v>12</v>
      </c>
    </row>
    <row r="15" spans="1:7" ht="25" customHeight="1" x14ac:dyDescent="0.35">
      <c r="A15" s="83" t="s">
        <v>71</v>
      </c>
      <c r="B15" s="28">
        <v>0.97</v>
      </c>
      <c r="C15" s="28">
        <v>0.97</v>
      </c>
      <c r="D15" s="28">
        <v>0.99300699300699302</v>
      </c>
      <c r="E15" s="95">
        <v>0.97</v>
      </c>
      <c r="F15" s="110">
        <v>0.99</v>
      </c>
      <c r="G15" s="75"/>
    </row>
    <row r="16" spans="1:7" ht="25" customHeight="1" x14ac:dyDescent="0.35">
      <c r="A16" s="83" t="s">
        <v>72</v>
      </c>
      <c r="B16" s="28">
        <v>0.93</v>
      </c>
      <c r="C16" s="28">
        <v>0.95</v>
      </c>
      <c r="D16" s="28">
        <v>0.90909090909090906</v>
      </c>
      <c r="E16" s="95">
        <v>0.93</v>
      </c>
      <c r="F16" s="110">
        <v>0.93</v>
      </c>
    </row>
    <row r="17" spans="1:10" ht="25" customHeight="1" x14ac:dyDescent="0.35">
      <c r="A17" s="83" t="s">
        <v>73</v>
      </c>
      <c r="B17" s="28">
        <v>0.9</v>
      </c>
      <c r="C17" s="28">
        <v>0.91</v>
      </c>
      <c r="D17" s="28">
        <v>0.92</v>
      </c>
      <c r="E17" s="95">
        <v>0.89</v>
      </c>
      <c r="F17" s="110">
        <v>0.92</v>
      </c>
    </row>
    <row r="18" spans="1:10" ht="25" customHeight="1" x14ac:dyDescent="0.35">
      <c r="A18" s="83" t="s">
        <v>74</v>
      </c>
      <c r="B18" s="28">
        <v>0.97</v>
      </c>
      <c r="C18" s="28">
        <v>0.96</v>
      </c>
      <c r="D18" s="28">
        <v>1</v>
      </c>
      <c r="E18" s="95">
        <v>0.94</v>
      </c>
      <c r="F18" s="110">
        <v>0.96</v>
      </c>
    </row>
    <row r="19" spans="1:10" ht="25" customHeight="1" x14ac:dyDescent="0.35">
      <c r="A19" s="83" t="s">
        <v>75</v>
      </c>
      <c r="B19" s="28">
        <v>0.97</v>
      </c>
      <c r="C19" s="28">
        <v>0.97</v>
      </c>
      <c r="D19" s="28">
        <v>0.98601398601398604</v>
      </c>
      <c r="E19" s="95">
        <v>0.98</v>
      </c>
      <c r="F19" s="110">
        <v>0.96</v>
      </c>
    </row>
    <row r="20" spans="1:10" ht="25" customHeight="1" x14ac:dyDescent="0.35">
      <c r="A20" s="83" t="s">
        <v>76</v>
      </c>
      <c r="B20" s="28">
        <v>0.94</v>
      </c>
      <c r="C20" s="28">
        <v>0.96</v>
      </c>
      <c r="D20" s="28">
        <v>0.965034965034965</v>
      </c>
      <c r="E20" s="95">
        <v>0.95</v>
      </c>
      <c r="F20" s="110">
        <v>0.94</v>
      </c>
    </row>
    <row r="21" spans="1:10" ht="25" customHeight="1" x14ac:dyDescent="0.35">
      <c r="A21" s="83" t="s">
        <v>77</v>
      </c>
      <c r="B21" s="28">
        <v>0.93</v>
      </c>
      <c r="C21" s="28">
        <v>0.92</v>
      </c>
      <c r="D21" s="28">
        <v>0.94405594405594406</v>
      </c>
      <c r="E21" s="95">
        <v>0.9</v>
      </c>
      <c r="F21" s="110">
        <v>0.93</v>
      </c>
      <c r="G21" s="4"/>
      <c r="H21" s="4"/>
      <c r="I21" s="4"/>
      <c r="J21" s="4"/>
    </row>
    <row r="22" spans="1:10" ht="25" customHeight="1" x14ac:dyDescent="0.35">
      <c r="A22" s="83" t="s">
        <v>78</v>
      </c>
      <c r="B22" s="28">
        <v>0.88</v>
      </c>
      <c r="C22" s="28">
        <v>0.9</v>
      </c>
      <c r="D22" s="28">
        <v>0.90909090909090906</v>
      </c>
      <c r="E22" s="28">
        <v>0.88</v>
      </c>
      <c r="F22" s="110">
        <v>0.87</v>
      </c>
      <c r="G22" s="5"/>
      <c r="H22" s="5"/>
      <c r="I22" s="5"/>
      <c r="J22" s="6"/>
    </row>
    <row r="23" spans="1:10" ht="25" customHeight="1" x14ac:dyDescent="0.35">
      <c r="A23" s="142" t="s">
        <v>294</v>
      </c>
    </row>
    <row r="24" spans="1:10" ht="25" customHeight="1" x14ac:dyDescent="0.35">
      <c r="A24" s="142"/>
    </row>
    <row r="25" spans="1:10" ht="30" customHeight="1" x14ac:dyDescent="0.35">
      <c r="A25" s="174" t="s">
        <v>79</v>
      </c>
      <c r="B25" s="175"/>
    </row>
    <row r="26" spans="1:10" ht="43.5" customHeight="1" x14ac:dyDescent="0.35">
      <c r="A26" s="155" t="s">
        <v>80</v>
      </c>
      <c r="B26" s="155" t="s">
        <v>81</v>
      </c>
      <c r="C26" s="75"/>
    </row>
    <row r="27" spans="1:10" ht="25" customHeight="1" x14ac:dyDescent="0.35">
      <c r="A27" s="188" t="s">
        <v>71</v>
      </c>
      <c r="B27" s="92">
        <v>0.99</v>
      </c>
      <c r="C27" t="s">
        <v>82</v>
      </c>
    </row>
    <row r="28" spans="1:10" ht="25" customHeight="1" x14ac:dyDescent="0.35">
      <c r="A28" s="188"/>
      <c r="B28" s="92">
        <v>1</v>
      </c>
      <c r="C28" t="s">
        <v>83</v>
      </c>
      <c r="D28" s="41"/>
    </row>
    <row r="29" spans="1:10" ht="25" customHeight="1" x14ac:dyDescent="0.35">
      <c r="A29" s="188"/>
      <c r="B29" s="92">
        <v>1</v>
      </c>
      <c r="C29" t="s">
        <v>84</v>
      </c>
    </row>
    <row r="30" spans="1:10" ht="25" customHeight="1" x14ac:dyDescent="0.35">
      <c r="A30" s="188"/>
      <c r="B30" s="92">
        <v>0.99</v>
      </c>
      <c r="C30" t="s">
        <v>85</v>
      </c>
    </row>
    <row r="31" spans="1:10" ht="25" customHeight="1" x14ac:dyDescent="0.35">
      <c r="A31" s="188"/>
      <c r="B31" s="92">
        <v>1</v>
      </c>
      <c r="C31" t="s">
        <v>86</v>
      </c>
    </row>
    <row r="32" spans="1:10" ht="25" customHeight="1" x14ac:dyDescent="0.35">
      <c r="A32" s="188"/>
      <c r="B32" s="92">
        <v>1</v>
      </c>
      <c r="C32" t="s">
        <v>87</v>
      </c>
    </row>
    <row r="33" spans="1:3" ht="25" customHeight="1" x14ac:dyDescent="0.35">
      <c r="A33" s="29"/>
      <c r="B33" s="93"/>
    </row>
    <row r="34" spans="1:3" ht="25" customHeight="1" x14ac:dyDescent="0.35">
      <c r="A34" s="188" t="s">
        <v>72</v>
      </c>
      <c r="B34" s="92">
        <v>0.94</v>
      </c>
      <c r="C34" t="s">
        <v>82</v>
      </c>
    </row>
    <row r="35" spans="1:3" ht="25" customHeight="1" x14ac:dyDescent="0.35">
      <c r="A35" s="188"/>
      <c r="B35" s="92">
        <v>0.98</v>
      </c>
      <c r="C35" t="s">
        <v>83</v>
      </c>
    </row>
    <row r="36" spans="1:3" ht="25" customHeight="1" x14ac:dyDescent="0.35">
      <c r="A36" s="188"/>
      <c r="B36" s="92">
        <v>1</v>
      </c>
      <c r="C36" t="s">
        <v>84</v>
      </c>
    </row>
    <row r="37" spans="1:3" ht="25" customHeight="1" x14ac:dyDescent="0.35">
      <c r="A37" s="188"/>
      <c r="B37" s="92">
        <v>0.99</v>
      </c>
      <c r="C37" t="s">
        <v>88</v>
      </c>
    </row>
    <row r="38" spans="1:3" ht="25" customHeight="1" x14ac:dyDescent="0.35">
      <c r="A38" s="188"/>
      <c r="B38" s="92">
        <v>0.97</v>
      </c>
      <c r="C38" t="s">
        <v>86</v>
      </c>
    </row>
    <row r="39" spans="1:3" ht="25" customHeight="1" x14ac:dyDescent="0.35">
      <c r="A39" s="29"/>
      <c r="B39" s="94"/>
    </row>
    <row r="40" spans="1:3" ht="25" customHeight="1" x14ac:dyDescent="0.35">
      <c r="A40" s="184" t="s">
        <v>73</v>
      </c>
      <c r="B40" s="92">
        <v>0.94</v>
      </c>
      <c r="C40" t="s">
        <v>82</v>
      </c>
    </row>
    <row r="41" spans="1:3" ht="25" customHeight="1" x14ac:dyDescent="0.35">
      <c r="A41" s="184"/>
      <c r="B41" s="92">
        <v>0.95</v>
      </c>
      <c r="C41" t="s">
        <v>83</v>
      </c>
    </row>
    <row r="42" spans="1:3" ht="25" customHeight="1" x14ac:dyDescent="0.35">
      <c r="A42" s="184"/>
      <c r="B42" s="92">
        <v>1</v>
      </c>
      <c r="C42" t="s">
        <v>84</v>
      </c>
    </row>
    <row r="43" spans="1:3" ht="25" customHeight="1" x14ac:dyDescent="0.35">
      <c r="A43" s="184"/>
      <c r="B43" s="92">
        <v>0.99</v>
      </c>
      <c r="C43" t="s">
        <v>88</v>
      </c>
    </row>
    <row r="44" spans="1:3" ht="25" customHeight="1" x14ac:dyDescent="0.35">
      <c r="A44" s="184"/>
      <c r="B44" s="92">
        <v>0.98</v>
      </c>
      <c r="C44" t="s">
        <v>86</v>
      </c>
    </row>
    <row r="45" spans="1:3" ht="25" customHeight="1" x14ac:dyDescent="0.35">
      <c r="A45" s="184"/>
      <c r="B45" s="92">
        <v>0.99</v>
      </c>
      <c r="C45" t="s">
        <v>87</v>
      </c>
    </row>
    <row r="46" spans="1:3" ht="25" customHeight="1" x14ac:dyDescent="0.35">
      <c r="A46" s="184"/>
      <c r="B46" s="92">
        <v>1</v>
      </c>
      <c r="C46" t="s">
        <v>89</v>
      </c>
    </row>
    <row r="47" spans="1:3" ht="25" customHeight="1" x14ac:dyDescent="0.35">
      <c r="A47" s="30"/>
      <c r="B47" s="94"/>
    </row>
    <row r="48" spans="1:3" ht="25" customHeight="1" x14ac:dyDescent="0.35">
      <c r="A48" s="184" t="s">
        <v>74</v>
      </c>
      <c r="B48" s="92">
        <v>1</v>
      </c>
      <c r="C48" t="s">
        <v>82</v>
      </c>
    </row>
    <row r="49" spans="1:3" ht="25" customHeight="1" x14ac:dyDescent="0.35">
      <c r="A49" s="184"/>
      <c r="B49" s="92">
        <v>1</v>
      </c>
      <c r="C49" t="s">
        <v>83</v>
      </c>
    </row>
    <row r="50" spans="1:3" ht="25" customHeight="1" x14ac:dyDescent="0.35">
      <c r="A50" s="184"/>
      <c r="B50" s="92">
        <v>0.99</v>
      </c>
      <c r="C50" t="s">
        <v>84</v>
      </c>
    </row>
    <row r="51" spans="1:3" ht="25" customHeight="1" x14ac:dyDescent="0.35">
      <c r="A51" s="184"/>
      <c r="B51" s="92">
        <v>1</v>
      </c>
      <c r="C51" t="s">
        <v>88</v>
      </c>
    </row>
    <row r="52" spans="1:3" ht="25" customHeight="1" x14ac:dyDescent="0.35">
      <c r="A52" s="184"/>
      <c r="B52" s="92">
        <v>1</v>
      </c>
      <c r="C52" t="s">
        <v>86</v>
      </c>
    </row>
    <row r="53" spans="1:3" ht="25" customHeight="1" x14ac:dyDescent="0.35">
      <c r="A53" s="184"/>
      <c r="B53" s="92">
        <v>0.99</v>
      </c>
      <c r="C53" t="s">
        <v>87</v>
      </c>
    </row>
    <row r="54" spans="1:3" ht="25" customHeight="1" x14ac:dyDescent="0.35">
      <c r="A54" s="184"/>
      <c r="B54" s="92">
        <v>0.99</v>
      </c>
      <c r="C54" t="s">
        <v>89</v>
      </c>
    </row>
    <row r="55" spans="1:3" ht="25" customHeight="1" x14ac:dyDescent="0.35">
      <c r="A55" s="30"/>
      <c r="B55" s="94"/>
    </row>
    <row r="56" spans="1:3" ht="25" customHeight="1" x14ac:dyDescent="0.35">
      <c r="A56" s="184" t="s">
        <v>75</v>
      </c>
      <c r="B56" s="92">
        <v>1</v>
      </c>
      <c r="C56" t="s">
        <v>82</v>
      </c>
    </row>
    <row r="57" spans="1:3" ht="25" customHeight="1" x14ac:dyDescent="0.35">
      <c r="A57" s="184"/>
      <c r="B57" s="92">
        <v>0.97</v>
      </c>
      <c r="C57" t="s">
        <v>83</v>
      </c>
    </row>
    <row r="58" spans="1:3" ht="25" customHeight="1" x14ac:dyDescent="0.35">
      <c r="A58" s="184"/>
      <c r="B58" s="92">
        <v>1</v>
      </c>
      <c r="C58" t="s">
        <v>84</v>
      </c>
    </row>
    <row r="59" spans="1:3" ht="25" customHeight="1" x14ac:dyDescent="0.35">
      <c r="A59" s="30"/>
      <c r="B59" s="94"/>
    </row>
    <row r="60" spans="1:3" ht="25" customHeight="1" x14ac:dyDescent="0.35">
      <c r="A60" s="184" t="s">
        <v>76</v>
      </c>
      <c r="B60" s="92">
        <v>1</v>
      </c>
      <c r="C60" t="s">
        <v>82</v>
      </c>
    </row>
    <row r="61" spans="1:3" ht="25" customHeight="1" x14ac:dyDescent="0.35">
      <c r="A61" s="184"/>
      <c r="B61" s="92">
        <v>1</v>
      </c>
      <c r="C61" t="s">
        <v>83</v>
      </c>
    </row>
    <row r="62" spans="1:3" ht="25" customHeight="1" x14ac:dyDescent="0.35">
      <c r="A62" s="184"/>
      <c r="B62" s="92">
        <v>0.98</v>
      </c>
      <c r="C62" t="s">
        <v>84</v>
      </c>
    </row>
    <row r="63" spans="1:3" ht="25" customHeight="1" x14ac:dyDescent="0.35">
      <c r="A63" s="184"/>
      <c r="B63" s="92">
        <v>0.94</v>
      </c>
      <c r="C63" t="s">
        <v>88</v>
      </c>
    </row>
    <row r="64" spans="1:3" ht="25" customHeight="1" x14ac:dyDescent="0.35">
      <c r="A64" s="30"/>
      <c r="B64" s="94"/>
    </row>
    <row r="65" spans="1:6" ht="25" customHeight="1" x14ac:dyDescent="0.35">
      <c r="A65" s="180" t="s">
        <v>77</v>
      </c>
      <c r="B65" s="92">
        <v>0.98</v>
      </c>
      <c r="C65" t="s">
        <v>82</v>
      </c>
    </row>
    <row r="66" spans="1:6" ht="25" customHeight="1" x14ac:dyDescent="0.35">
      <c r="A66" s="180"/>
      <c r="B66" s="92">
        <v>0.99</v>
      </c>
      <c r="C66" t="s">
        <v>83</v>
      </c>
    </row>
    <row r="67" spans="1:6" ht="25" customHeight="1" x14ac:dyDescent="0.35">
      <c r="A67" s="180"/>
      <c r="B67" s="92">
        <v>0.99</v>
      </c>
      <c r="C67" t="s">
        <v>84</v>
      </c>
    </row>
    <row r="68" spans="1:6" ht="25" customHeight="1" x14ac:dyDescent="0.35">
      <c r="A68" s="180"/>
      <c r="B68" s="92">
        <v>0.96</v>
      </c>
      <c r="C68" t="s">
        <v>88</v>
      </c>
    </row>
    <row r="69" spans="1:6" ht="25" customHeight="1" x14ac:dyDescent="0.35">
      <c r="A69" s="180"/>
      <c r="B69" s="92">
        <v>0.95</v>
      </c>
      <c r="C69" t="s">
        <v>86</v>
      </c>
    </row>
    <row r="70" spans="1:6" ht="25" customHeight="1" x14ac:dyDescent="0.35">
      <c r="A70" s="29"/>
      <c r="B70" s="94"/>
    </row>
    <row r="71" spans="1:6" ht="25" customHeight="1" x14ac:dyDescent="0.35">
      <c r="A71" s="180" t="s">
        <v>78</v>
      </c>
      <c r="B71" s="92">
        <v>1</v>
      </c>
      <c r="C71" t="s">
        <v>82</v>
      </c>
    </row>
    <row r="72" spans="1:6" ht="25" customHeight="1" x14ac:dyDescent="0.35">
      <c r="A72" s="180"/>
      <c r="B72" s="92">
        <v>0.98</v>
      </c>
      <c r="C72" t="s">
        <v>83</v>
      </c>
    </row>
    <row r="73" spans="1:6" ht="25" customHeight="1" x14ac:dyDescent="0.35">
      <c r="A73" s="180"/>
      <c r="B73" s="92">
        <v>0.95</v>
      </c>
      <c r="C73" t="s">
        <v>84</v>
      </c>
    </row>
    <row r="74" spans="1:6" ht="25" customHeight="1" x14ac:dyDescent="0.35">
      <c r="A74" s="180"/>
      <c r="B74" s="92">
        <v>0.94</v>
      </c>
      <c r="C74" t="s">
        <v>88</v>
      </c>
    </row>
    <row r="75" spans="1:6" ht="25" customHeight="1" x14ac:dyDescent="0.35">
      <c r="A75" s="180"/>
      <c r="B75" s="92">
        <v>0.89</v>
      </c>
      <c r="C75" t="s">
        <v>86</v>
      </c>
    </row>
    <row r="76" spans="1:6" ht="25" customHeight="1" x14ac:dyDescent="0.35">
      <c r="A76" s="142" t="s">
        <v>295</v>
      </c>
    </row>
    <row r="77" spans="1:6" ht="25" customHeight="1" x14ac:dyDescent="0.35">
      <c r="B77"/>
    </row>
    <row r="78" spans="1:6" ht="30" customHeight="1" x14ac:dyDescent="0.35">
      <c r="A78" s="158" t="s">
        <v>90</v>
      </c>
      <c r="B78" s="155" t="s">
        <v>62</v>
      </c>
      <c r="C78" s="155" t="s">
        <v>63</v>
      </c>
      <c r="D78" s="155" t="s">
        <v>64</v>
      </c>
      <c r="E78" s="155" t="s">
        <v>65</v>
      </c>
      <c r="F78" s="155" t="s">
        <v>12</v>
      </c>
    </row>
    <row r="79" spans="1:6" ht="25" customHeight="1" x14ac:dyDescent="0.35">
      <c r="A79" s="11" t="s">
        <v>91</v>
      </c>
      <c r="B79" s="23">
        <v>104</v>
      </c>
      <c r="C79" s="23">
        <v>118</v>
      </c>
      <c r="D79" s="23">
        <v>391</v>
      </c>
      <c r="E79" s="23">
        <v>406</v>
      </c>
      <c r="F79" s="24">
        <v>323</v>
      </c>
    </row>
    <row r="80" spans="1:6" ht="25" customHeight="1" x14ac:dyDescent="0.35">
      <c r="A80" s="11" t="s">
        <v>92</v>
      </c>
      <c r="B80" s="23">
        <v>69</v>
      </c>
      <c r="C80" s="23">
        <v>137</v>
      </c>
      <c r="D80" s="23">
        <v>157</v>
      </c>
      <c r="E80" s="23">
        <v>200</v>
      </c>
      <c r="F80" s="24">
        <v>120</v>
      </c>
    </row>
    <row r="81" spans="1:9" ht="25" customHeight="1" x14ac:dyDescent="0.35">
      <c r="A81" s="11" t="s">
        <v>93</v>
      </c>
      <c r="B81" s="25">
        <v>0.63</v>
      </c>
      <c r="C81" s="25">
        <v>0.66</v>
      </c>
      <c r="D81" s="25">
        <v>0.64</v>
      </c>
      <c r="E81" s="25">
        <v>0.65</v>
      </c>
      <c r="F81" s="22">
        <v>0.73</v>
      </c>
    </row>
    <row r="82" spans="1:9" ht="25" customHeight="1" x14ac:dyDescent="0.35">
      <c r="A82" s="142" t="s">
        <v>296</v>
      </c>
    </row>
    <row r="83" spans="1:9" ht="25" customHeight="1" x14ac:dyDescent="0.35">
      <c r="A83" s="142"/>
    </row>
    <row r="84" spans="1:9" ht="30" customHeight="1" x14ac:dyDescent="0.35">
      <c r="A84" s="156" t="s">
        <v>94</v>
      </c>
      <c r="B84" s="124" t="s">
        <v>62</v>
      </c>
      <c r="C84" s="124" t="s">
        <v>63</v>
      </c>
      <c r="D84" s="124" t="s">
        <v>64</v>
      </c>
      <c r="E84" s="124" t="s">
        <v>65</v>
      </c>
      <c r="F84" s="124" t="s">
        <v>12</v>
      </c>
    </row>
    <row r="85" spans="1:9" ht="25" customHeight="1" x14ac:dyDescent="0.35">
      <c r="A85" s="83" t="s">
        <v>71</v>
      </c>
      <c r="B85" s="35">
        <v>0.93</v>
      </c>
      <c r="C85" s="35">
        <v>0.88</v>
      </c>
      <c r="D85" s="35">
        <v>0.9</v>
      </c>
      <c r="E85" s="35">
        <v>0.93</v>
      </c>
      <c r="F85" s="27">
        <v>0.91</v>
      </c>
      <c r="G85" s="75"/>
    </row>
    <row r="86" spans="1:9" ht="25" customHeight="1" x14ac:dyDescent="0.35">
      <c r="A86" s="83" t="s">
        <v>72</v>
      </c>
      <c r="B86" s="35">
        <v>0.77</v>
      </c>
      <c r="C86" s="35">
        <v>0.77</v>
      </c>
      <c r="D86" s="35">
        <v>0.74</v>
      </c>
      <c r="E86" s="35">
        <v>0.79</v>
      </c>
      <c r="F86" s="27">
        <v>0.83</v>
      </c>
    </row>
    <row r="87" spans="1:9" ht="25" customHeight="1" x14ac:dyDescent="0.35">
      <c r="A87" s="83" t="s">
        <v>73</v>
      </c>
      <c r="B87" s="35">
        <v>0.87</v>
      </c>
      <c r="C87" s="35">
        <v>0.87</v>
      </c>
      <c r="D87" s="35">
        <v>0.9</v>
      </c>
      <c r="E87" s="35">
        <v>0.81</v>
      </c>
      <c r="F87" s="27">
        <v>0.89</v>
      </c>
    </row>
    <row r="88" spans="1:9" ht="25" customHeight="1" x14ac:dyDescent="0.35">
      <c r="A88" s="83" t="s">
        <v>74</v>
      </c>
      <c r="B88" s="35">
        <v>0.94</v>
      </c>
      <c r="C88" s="35">
        <v>0.96</v>
      </c>
      <c r="D88" s="35">
        <v>0.94</v>
      </c>
      <c r="E88" s="35">
        <v>0.93</v>
      </c>
      <c r="F88" s="27">
        <v>0.94</v>
      </c>
    </row>
    <row r="89" spans="1:9" ht="25" customHeight="1" x14ac:dyDescent="0.35">
      <c r="A89" s="82" t="s">
        <v>75</v>
      </c>
      <c r="B89" s="185"/>
      <c r="C89" s="186"/>
      <c r="D89" s="186"/>
      <c r="E89" s="186"/>
      <c r="F89" s="187"/>
      <c r="G89" s="33"/>
    </row>
    <row r="90" spans="1:9" ht="25" customHeight="1" x14ac:dyDescent="0.35">
      <c r="A90" s="83" t="s">
        <v>76</v>
      </c>
      <c r="B90" s="35">
        <v>0.88</v>
      </c>
      <c r="C90" s="35">
        <v>0.87</v>
      </c>
      <c r="D90" s="35">
        <v>0.89</v>
      </c>
      <c r="E90" s="35">
        <v>0.8</v>
      </c>
      <c r="F90" s="27">
        <v>0.93</v>
      </c>
    </row>
    <row r="91" spans="1:9" ht="25" customHeight="1" x14ac:dyDescent="0.35">
      <c r="A91" s="83" t="s">
        <v>77</v>
      </c>
      <c r="B91" s="35">
        <v>0.8</v>
      </c>
      <c r="C91" s="35">
        <v>0.85</v>
      </c>
      <c r="D91" s="35">
        <v>0.85</v>
      </c>
      <c r="E91" s="35">
        <v>0.83</v>
      </c>
      <c r="F91" s="27">
        <v>0.88</v>
      </c>
      <c r="G91" s="4"/>
      <c r="H91" s="4"/>
      <c r="I91" s="4"/>
    </row>
    <row r="92" spans="1:9" ht="25" customHeight="1" x14ac:dyDescent="0.35">
      <c r="A92" s="83" t="s">
        <v>78</v>
      </c>
      <c r="B92" s="35">
        <v>0.77</v>
      </c>
      <c r="C92" s="35">
        <v>0.75</v>
      </c>
      <c r="D92" s="35">
        <v>0.76</v>
      </c>
      <c r="E92" s="35">
        <v>0.7</v>
      </c>
      <c r="F92" s="27">
        <v>0.75</v>
      </c>
      <c r="G92" s="5"/>
      <c r="H92" s="5"/>
      <c r="I92" s="6"/>
    </row>
    <row r="93" spans="1:9" ht="25" customHeight="1" x14ac:dyDescent="0.35">
      <c r="A93" s="142" t="s">
        <v>297</v>
      </c>
    </row>
    <row r="94" spans="1:9" ht="25" customHeight="1" x14ac:dyDescent="0.35">
      <c r="A94" s="142"/>
    </row>
    <row r="95" spans="1:9" ht="30" customHeight="1" x14ac:dyDescent="0.35">
      <c r="A95" s="176" t="s">
        <v>95</v>
      </c>
      <c r="B95" s="176"/>
    </row>
    <row r="96" spans="1:9" ht="30" customHeight="1" x14ac:dyDescent="0.35">
      <c r="A96" s="155" t="s">
        <v>80</v>
      </c>
      <c r="B96" s="155" t="s">
        <v>96</v>
      </c>
      <c r="C96" s="75"/>
    </row>
    <row r="97" spans="1:3" ht="25" customHeight="1" x14ac:dyDescent="0.35">
      <c r="A97" s="184" t="s">
        <v>71</v>
      </c>
      <c r="B97" s="27">
        <v>0.97</v>
      </c>
      <c r="C97" t="s">
        <v>82</v>
      </c>
    </row>
    <row r="98" spans="1:3" ht="25" customHeight="1" x14ac:dyDescent="0.35">
      <c r="A98" s="184"/>
      <c r="B98" s="27">
        <v>0.99</v>
      </c>
      <c r="C98" t="s">
        <v>83</v>
      </c>
    </row>
    <row r="99" spans="1:3" ht="25" customHeight="1" x14ac:dyDescent="0.35">
      <c r="A99" s="184"/>
      <c r="B99" s="27">
        <v>0.98</v>
      </c>
      <c r="C99" t="s">
        <v>84</v>
      </c>
    </row>
    <row r="100" spans="1:3" ht="25" customHeight="1" x14ac:dyDescent="0.35">
      <c r="A100" s="184"/>
      <c r="B100" s="27">
        <v>0.97</v>
      </c>
      <c r="C100" t="s">
        <v>85</v>
      </c>
    </row>
    <row r="101" spans="1:3" ht="25" customHeight="1" x14ac:dyDescent="0.35">
      <c r="A101" s="184"/>
      <c r="B101" s="27">
        <v>0.94</v>
      </c>
      <c r="C101" t="s">
        <v>86</v>
      </c>
    </row>
    <row r="102" spans="1:3" ht="25" customHeight="1" x14ac:dyDescent="0.35">
      <c r="A102" s="184"/>
      <c r="B102" s="27">
        <v>0.99</v>
      </c>
      <c r="C102" t="s">
        <v>87</v>
      </c>
    </row>
    <row r="103" spans="1:3" ht="25" customHeight="1" x14ac:dyDescent="0.35">
      <c r="A103" s="30"/>
      <c r="B103" s="29"/>
    </row>
    <row r="104" spans="1:3" ht="25" customHeight="1" x14ac:dyDescent="0.35">
      <c r="A104" s="184" t="s">
        <v>72</v>
      </c>
      <c r="B104" s="27">
        <v>0.86</v>
      </c>
      <c r="C104" t="s">
        <v>82</v>
      </c>
    </row>
    <row r="105" spans="1:3" ht="25" customHeight="1" x14ac:dyDescent="0.35">
      <c r="A105" s="184"/>
      <c r="B105" s="27">
        <v>0.89</v>
      </c>
      <c r="C105" t="s">
        <v>83</v>
      </c>
    </row>
    <row r="106" spans="1:3" ht="25" customHeight="1" x14ac:dyDescent="0.35">
      <c r="A106" s="184"/>
      <c r="B106" s="27">
        <v>0.95</v>
      </c>
      <c r="C106" t="s">
        <v>84</v>
      </c>
    </row>
    <row r="107" spans="1:3" ht="25" customHeight="1" x14ac:dyDescent="0.35">
      <c r="A107" s="184"/>
      <c r="B107" s="27">
        <v>0.88</v>
      </c>
      <c r="C107" t="s">
        <v>88</v>
      </c>
    </row>
    <row r="108" spans="1:3" ht="25" customHeight="1" x14ac:dyDescent="0.35">
      <c r="A108" s="184"/>
      <c r="B108" s="27">
        <v>0.88</v>
      </c>
      <c r="C108" t="s">
        <v>86</v>
      </c>
    </row>
    <row r="109" spans="1:3" ht="25" customHeight="1" x14ac:dyDescent="0.35">
      <c r="A109" s="30"/>
      <c r="B109" s="29"/>
    </row>
    <row r="110" spans="1:3" ht="25" customHeight="1" x14ac:dyDescent="0.35">
      <c r="A110" s="184" t="s">
        <v>73</v>
      </c>
      <c r="B110" s="27">
        <v>0.93</v>
      </c>
      <c r="C110" t="s">
        <v>82</v>
      </c>
    </row>
    <row r="111" spans="1:3" ht="25" customHeight="1" x14ac:dyDescent="0.35">
      <c r="A111" s="184"/>
      <c r="B111" s="27">
        <v>0.87</v>
      </c>
      <c r="C111" t="s">
        <v>83</v>
      </c>
    </row>
    <row r="112" spans="1:3" ht="25" customHeight="1" x14ac:dyDescent="0.35">
      <c r="A112" s="184"/>
      <c r="B112" s="27">
        <v>0.95</v>
      </c>
      <c r="C112" t="s">
        <v>84</v>
      </c>
    </row>
    <row r="113" spans="1:3" ht="25" customHeight="1" x14ac:dyDescent="0.35">
      <c r="A113" s="184"/>
      <c r="B113" s="27">
        <v>0.91</v>
      </c>
      <c r="C113" t="s">
        <v>88</v>
      </c>
    </row>
    <row r="114" spans="1:3" ht="25" customHeight="1" x14ac:dyDescent="0.35">
      <c r="A114" s="184"/>
      <c r="B114" s="27">
        <v>0.87</v>
      </c>
      <c r="C114" t="s">
        <v>86</v>
      </c>
    </row>
    <row r="115" spans="1:3" ht="25" customHeight="1" x14ac:dyDescent="0.35">
      <c r="A115" s="184"/>
      <c r="B115" s="27">
        <v>0.98</v>
      </c>
      <c r="C115" t="s">
        <v>87</v>
      </c>
    </row>
    <row r="116" spans="1:3" ht="25" customHeight="1" x14ac:dyDescent="0.35">
      <c r="A116" s="184"/>
      <c r="B116" s="27">
        <v>1</v>
      </c>
      <c r="C116" t="s">
        <v>89</v>
      </c>
    </row>
    <row r="117" spans="1:3" ht="25" customHeight="1" x14ac:dyDescent="0.35">
      <c r="A117" s="30"/>
      <c r="B117" s="29"/>
    </row>
    <row r="118" spans="1:3" ht="25" customHeight="1" x14ac:dyDescent="0.35">
      <c r="A118" s="184" t="s">
        <v>74</v>
      </c>
      <c r="B118" s="27">
        <v>0.97</v>
      </c>
      <c r="C118" t="s">
        <v>82</v>
      </c>
    </row>
    <row r="119" spans="1:3" ht="25" customHeight="1" x14ac:dyDescent="0.35">
      <c r="A119" s="184"/>
      <c r="B119" s="27">
        <v>0.97</v>
      </c>
      <c r="C119" t="s">
        <v>83</v>
      </c>
    </row>
    <row r="120" spans="1:3" ht="25" customHeight="1" x14ac:dyDescent="0.35">
      <c r="A120" s="184"/>
      <c r="B120" s="27">
        <v>1</v>
      </c>
      <c r="C120" t="s">
        <v>84</v>
      </c>
    </row>
    <row r="121" spans="1:3" ht="25" customHeight="1" x14ac:dyDescent="0.35">
      <c r="A121" s="184"/>
      <c r="B121" s="27">
        <v>0.95</v>
      </c>
      <c r="C121" t="s">
        <v>88</v>
      </c>
    </row>
    <row r="122" spans="1:3" ht="25" customHeight="1" x14ac:dyDescent="0.35">
      <c r="A122" s="184"/>
      <c r="B122" s="27">
        <v>0.99</v>
      </c>
      <c r="C122" t="s">
        <v>86</v>
      </c>
    </row>
    <row r="123" spans="1:3" ht="25" customHeight="1" x14ac:dyDescent="0.35">
      <c r="A123" s="184"/>
      <c r="B123" s="27">
        <v>0.99</v>
      </c>
      <c r="C123" t="s">
        <v>87</v>
      </c>
    </row>
    <row r="124" spans="1:3" ht="25" customHeight="1" x14ac:dyDescent="0.35">
      <c r="A124" s="184"/>
      <c r="B124" s="27">
        <v>0.98</v>
      </c>
      <c r="C124" t="s">
        <v>89</v>
      </c>
    </row>
    <row r="125" spans="1:3" ht="25" customHeight="1" x14ac:dyDescent="0.35">
      <c r="A125" s="30"/>
      <c r="B125" s="29"/>
    </row>
    <row r="126" spans="1:3" ht="25" customHeight="1" x14ac:dyDescent="0.35">
      <c r="A126" s="184" t="s">
        <v>75</v>
      </c>
      <c r="B126" s="181" t="s">
        <v>97</v>
      </c>
      <c r="C126" t="s">
        <v>82</v>
      </c>
    </row>
    <row r="127" spans="1:3" ht="25" customHeight="1" x14ac:dyDescent="0.35">
      <c r="A127" s="184"/>
      <c r="B127" s="182"/>
      <c r="C127" t="s">
        <v>83</v>
      </c>
    </row>
    <row r="128" spans="1:3" ht="25" customHeight="1" x14ac:dyDescent="0.35">
      <c r="A128" s="184"/>
      <c r="B128" s="183"/>
      <c r="C128" t="s">
        <v>84</v>
      </c>
    </row>
    <row r="129" spans="1:3" ht="25" customHeight="1" x14ac:dyDescent="0.35">
      <c r="A129" s="30"/>
      <c r="B129" s="34"/>
    </row>
    <row r="130" spans="1:3" ht="25" customHeight="1" x14ac:dyDescent="0.35">
      <c r="A130" s="184" t="s">
        <v>76</v>
      </c>
      <c r="B130" s="27">
        <v>0.98</v>
      </c>
      <c r="C130" t="s">
        <v>82</v>
      </c>
    </row>
    <row r="131" spans="1:3" ht="25" customHeight="1" x14ac:dyDescent="0.35">
      <c r="A131" s="184"/>
      <c r="B131" s="27">
        <v>0.98</v>
      </c>
      <c r="C131" t="s">
        <v>83</v>
      </c>
    </row>
    <row r="132" spans="1:3" ht="25" customHeight="1" x14ac:dyDescent="0.35">
      <c r="A132" s="184"/>
      <c r="B132" s="27">
        <v>0.98</v>
      </c>
      <c r="C132" t="s">
        <v>84</v>
      </c>
    </row>
    <row r="133" spans="1:3" ht="25" customHeight="1" x14ac:dyDescent="0.35">
      <c r="A133" s="184"/>
      <c r="B133" s="27">
        <v>0.95</v>
      </c>
      <c r="C133" t="s">
        <v>88</v>
      </c>
    </row>
    <row r="134" spans="1:3" ht="25" customHeight="1" x14ac:dyDescent="0.35">
      <c r="A134" s="30"/>
      <c r="B134" s="29"/>
    </row>
    <row r="135" spans="1:3" ht="25" customHeight="1" x14ac:dyDescent="0.35">
      <c r="A135" s="184" t="s">
        <v>77</v>
      </c>
      <c r="B135" s="27">
        <v>0.95</v>
      </c>
      <c r="C135" t="s">
        <v>82</v>
      </c>
    </row>
    <row r="136" spans="1:3" ht="25" customHeight="1" x14ac:dyDescent="0.35">
      <c r="A136" s="184"/>
      <c r="B136" s="27">
        <v>0.99</v>
      </c>
      <c r="C136" t="s">
        <v>83</v>
      </c>
    </row>
    <row r="137" spans="1:3" ht="25" customHeight="1" x14ac:dyDescent="0.35">
      <c r="A137" s="184"/>
      <c r="B137" s="27">
        <v>0.94</v>
      </c>
      <c r="C137" t="s">
        <v>84</v>
      </c>
    </row>
    <row r="138" spans="1:3" ht="25" customHeight="1" x14ac:dyDescent="0.35">
      <c r="A138" s="184"/>
      <c r="B138" s="27">
        <v>0.91</v>
      </c>
      <c r="C138" t="s">
        <v>88</v>
      </c>
    </row>
    <row r="139" spans="1:3" ht="25" customHeight="1" x14ac:dyDescent="0.35">
      <c r="A139" s="184"/>
      <c r="B139" s="27">
        <v>0.95</v>
      </c>
      <c r="C139" t="s">
        <v>86</v>
      </c>
    </row>
    <row r="140" spans="1:3" ht="25" customHeight="1" x14ac:dyDescent="0.35">
      <c r="A140" s="30"/>
      <c r="B140" s="29"/>
    </row>
    <row r="141" spans="1:3" ht="25" customHeight="1" x14ac:dyDescent="0.35">
      <c r="A141" s="184" t="s">
        <v>78</v>
      </c>
      <c r="B141" s="27">
        <v>0.95</v>
      </c>
      <c r="C141" t="s">
        <v>82</v>
      </c>
    </row>
    <row r="142" spans="1:3" ht="25" customHeight="1" x14ac:dyDescent="0.35">
      <c r="A142" s="184"/>
      <c r="B142" s="27">
        <v>0.89</v>
      </c>
      <c r="C142" t="s">
        <v>83</v>
      </c>
    </row>
    <row r="143" spans="1:3" ht="25" customHeight="1" x14ac:dyDescent="0.35">
      <c r="A143" s="184"/>
      <c r="B143" s="27">
        <v>0.78</v>
      </c>
      <c r="C143" t="s">
        <v>84</v>
      </c>
    </row>
    <row r="144" spans="1:3" ht="25" customHeight="1" x14ac:dyDescent="0.35">
      <c r="A144" s="184"/>
      <c r="B144" s="27">
        <v>0.83</v>
      </c>
      <c r="C144" t="s">
        <v>88</v>
      </c>
    </row>
    <row r="145" spans="1:7" ht="25" customHeight="1" x14ac:dyDescent="0.35">
      <c r="A145" s="184"/>
      <c r="B145" s="27">
        <v>0.86</v>
      </c>
      <c r="C145" t="s">
        <v>86</v>
      </c>
    </row>
    <row r="146" spans="1:7" ht="25" customHeight="1" x14ac:dyDescent="0.35">
      <c r="A146" s="142" t="s">
        <v>298</v>
      </c>
    </row>
    <row r="147" spans="1:7" ht="25" customHeight="1" x14ac:dyDescent="0.35">
      <c r="A147" s="142"/>
    </row>
    <row r="148" spans="1:7" ht="30" customHeight="1" x14ac:dyDescent="0.35">
      <c r="A148" s="159" t="s">
        <v>98</v>
      </c>
      <c r="B148" s="124" t="s">
        <v>62</v>
      </c>
      <c r="C148" s="124" t="s">
        <v>63</v>
      </c>
      <c r="D148" s="124" t="s">
        <v>64</v>
      </c>
      <c r="E148" s="124" t="s">
        <v>65</v>
      </c>
      <c r="F148" s="124" t="s">
        <v>12</v>
      </c>
    </row>
    <row r="149" spans="1:7" ht="25" customHeight="1" x14ac:dyDescent="0.35">
      <c r="A149" s="11" t="s">
        <v>99</v>
      </c>
      <c r="B149" s="23">
        <v>120</v>
      </c>
      <c r="C149" s="23">
        <v>162</v>
      </c>
      <c r="D149" s="23">
        <v>107</v>
      </c>
      <c r="E149" s="23">
        <v>65</v>
      </c>
      <c r="F149" s="24">
        <v>162</v>
      </c>
      <c r="G149" s="75"/>
    </row>
    <row r="150" spans="1:7" ht="25" customHeight="1" x14ac:dyDescent="0.35">
      <c r="A150" s="11" t="s">
        <v>100</v>
      </c>
      <c r="B150" s="23">
        <v>846</v>
      </c>
      <c r="C150" s="23">
        <v>559</v>
      </c>
      <c r="D150" s="23">
        <v>441</v>
      </c>
      <c r="E150" s="23">
        <v>442</v>
      </c>
      <c r="F150" s="24">
        <v>482</v>
      </c>
    </row>
    <row r="151" spans="1:7" ht="25" customHeight="1" x14ac:dyDescent="0.35">
      <c r="A151" s="32" t="s">
        <v>101</v>
      </c>
      <c r="B151" s="109">
        <f>SUM(B149:B150)</f>
        <v>966</v>
      </c>
      <c r="C151" s="109">
        <f>SUM(C149:C150)</f>
        <v>721</v>
      </c>
      <c r="D151" s="109">
        <f t="shared" ref="D151:E151" si="0">SUM(D149:D150)</f>
        <v>548</v>
      </c>
      <c r="E151" s="109">
        <f t="shared" si="0"/>
        <v>507</v>
      </c>
      <c r="F151" s="109">
        <f>SUM(F149:F150)</f>
        <v>644</v>
      </c>
    </row>
    <row r="152" spans="1:7" ht="25" customHeight="1" x14ac:dyDescent="0.35">
      <c r="A152" s="31" t="s">
        <v>102</v>
      </c>
      <c r="B152" s="23">
        <v>571</v>
      </c>
      <c r="C152" s="23">
        <v>517</v>
      </c>
      <c r="D152" s="23">
        <v>375</v>
      </c>
      <c r="E152" s="23">
        <v>341</v>
      </c>
      <c r="F152" s="24">
        <v>434</v>
      </c>
    </row>
    <row r="153" spans="1:7" ht="25" customHeight="1" x14ac:dyDescent="0.35">
      <c r="A153" s="31" t="s">
        <v>103</v>
      </c>
      <c r="B153" s="23">
        <v>395</v>
      </c>
      <c r="C153" s="23">
        <v>204</v>
      </c>
      <c r="D153" s="23">
        <v>173</v>
      </c>
      <c r="E153" s="23">
        <v>166</v>
      </c>
      <c r="F153" s="24">
        <v>210</v>
      </c>
    </row>
    <row r="154" spans="1:7" ht="25" customHeight="1" x14ac:dyDescent="0.35">
      <c r="A154" s="11" t="s">
        <v>104</v>
      </c>
      <c r="B154" s="23">
        <v>1</v>
      </c>
      <c r="C154" s="23">
        <v>1</v>
      </c>
      <c r="D154" s="23">
        <v>1</v>
      </c>
      <c r="E154" s="23" t="s">
        <v>105</v>
      </c>
      <c r="F154" s="24">
        <v>2</v>
      </c>
    </row>
    <row r="155" spans="1:7" ht="25" customHeight="1" x14ac:dyDescent="0.35">
      <c r="A155" s="142" t="s">
        <v>299</v>
      </c>
    </row>
    <row r="156" spans="1:7" ht="25" customHeight="1" x14ac:dyDescent="0.35">
      <c r="A156" s="142"/>
    </row>
    <row r="157" spans="1:7" ht="30" customHeight="1" x14ac:dyDescent="0.35">
      <c r="A157" s="159" t="s">
        <v>106</v>
      </c>
      <c r="B157" s="124" t="s">
        <v>62</v>
      </c>
      <c r="C157" s="124" t="s">
        <v>63</v>
      </c>
      <c r="D157" s="124" t="s">
        <v>64</v>
      </c>
      <c r="E157" s="124" t="s">
        <v>65</v>
      </c>
      <c r="F157" s="124" t="s">
        <v>12</v>
      </c>
    </row>
    <row r="158" spans="1:7" ht="25" customHeight="1" x14ac:dyDescent="0.35">
      <c r="A158" s="48" t="s">
        <v>99</v>
      </c>
      <c r="B158" s="23">
        <v>363</v>
      </c>
      <c r="C158" s="23">
        <v>52</v>
      </c>
      <c r="D158" s="23">
        <v>158</v>
      </c>
      <c r="E158" s="23">
        <v>182</v>
      </c>
      <c r="F158" s="49">
        <v>81</v>
      </c>
    </row>
    <row r="159" spans="1:7" ht="25" customHeight="1" x14ac:dyDescent="0.35">
      <c r="A159" s="11" t="s">
        <v>100</v>
      </c>
      <c r="B159" s="23">
        <v>21</v>
      </c>
      <c r="C159" s="23">
        <v>22</v>
      </c>
      <c r="D159" s="23">
        <v>36</v>
      </c>
      <c r="E159" s="23">
        <v>19</v>
      </c>
      <c r="F159" s="49">
        <v>43</v>
      </c>
    </row>
    <row r="160" spans="1:7" ht="25" customHeight="1" x14ac:dyDescent="0.35">
      <c r="A160" s="32" t="s">
        <v>101</v>
      </c>
      <c r="B160" s="109">
        <f>SUM(B158:B159)</f>
        <v>384</v>
      </c>
      <c r="C160" s="109">
        <f>SUM(C158:C159)</f>
        <v>74</v>
      </c>
      <c r="D160" s="109">
        <f t="shared" ref="D160:F160" si="1">SUM(D158:D159)</f>
        <v>194</v>
      </c>
      <c r="E160" s="109">
        <f t="shared" si="1"/>
        <v>201</v>
      </c>
      <c r="F160" s="109">
        <f t="shared" si="1"/>
        <v>124</v>
      </c>
    </row>
    <row r="161" spans="1:6" ht="25" customHeight="1" x14ac:dyDescent="0.35">
      <c r="A161" s="31" t="s">
        <v>102</v>
      </c>
      <c r="B161" s="23">
        <v>316</v>
      </c>
      <c r="C161" s="23">
        <v>39</v>
      </c>
      <c r="D161" s="23">
        <v>157</v>
      </c>
      <c r="E161" s="23">
        <v>142</v>
      </c>
      <c r="F161" s="49">
        <v>35</v>
      </c>
    </row>
    <row r="162" spans="1:6" ht="25" customHeight="1" x14ac:dyDescent="0.35">
      <c r="A162" s="31" t="s">
        <v>103</v>
      </c>
      <c r="B162" s="23">
        <v>68</v>
      </c>
      <c r="C162" s="23">
        <v>35</v>
      </c>
      <c r="D162" s="23">
        <v>37</v>
      </c>
      <c r="E162" s="23">
        <v>59</v>
      </c>
      <c r="F162" s="49">
        <v>89</v>
      </c>
    </row>
    <row r="163" spans="1:6" ht="25" customHeight="1" x14ac:dyDescent="0.35">
      <c r="A163" s="142" t="s">
        <v>300</v>
      </c>
      <c r="B163" s="81"/>
      <c r="C163" s="81"/>
      <c r="D163" s="81"/>
      <c r="E163" s="81"/>
    </row>
    <row r="164" spans="1:6" ht="25" customHeight="1" x14ac:dyDescent="0.35">
      <c r="A164" s="142"/>
      <c r="B164" s="81"/>
      <c r="C164" s="81"/>
      <c r="D164" s="81"/>
      <c r="E164" s="81"/>
    </row>
    <row r="165" spans="1:6" ht="30" customHeight="1" x14ac:dyDescent="0.35">
      <c r="A165" s="159" t="s">
        <v>107</v>
      </c>
      <c r="B165" s="124" t="s">
        <v>12</v>
      </c>
    </row>
    <row r="166" spans="1:6" ht="25" customHeight="1" x14ac:dyDescent="0.35">
      <c r="A166" s="11" t="s">
        <v>108</v>
      </c>
      <c r="B166" s="24">
        <v>275</v>
      </c>
      <c r="C166" s="75"/>
    </row>
    <row r="167" spans="1:6" ht="25" customHeight="1" x14ac:dyDescent="0.35">
      <c r="A167" s="11" t="s">
        <v>109</v>
      </c>
      <c r="B167" s="24">
        <v>1</v>
      </c>
    </row>
    <row r="168" spans="1:6" ht="25" customHeight="1" x14ac:dyDescent="0.35">
      <c r="A168" s="11" t="s">
        <v>110</v>
      </c>
      <c r="B168" s="24">
        <v>102</v>
      </c>
      <c r="D168" s="81"/>
    </row>
    <row r="169" spans="1:6" ht="25" customHeight="1" x14ac:dyDescent="0.35">
      <c r="A169" s="11" t="s">
        <v>111</v>
      </c>
      <c r="B169" s="24">
        <v>76</v>
      </c>
      <c r="D169" s="81"/>
    </row>
    <row r="170" spans="1:6" ht="25" customHeight="1" x14ac:dyDescent="0.35">
      <c r="A170" s="11" t="s">
        <v>112</v>
      </c>
      <c r="B170" s="24" t="s">
        <v>105</v>
      </c>
    </row>
    <row r="171" spans="1:6" ht="25" customHeight="1" x14ac:dyDescent="0.35">
      <c r="A171" s="142" t="s">
        <v>301</v>
      </c>
      <c r="B171" s="80"/>
    </row>
    <row r="172" spans="1:6" ht="25" customHeight="1" x14ac:dyDescent="0.35">
      <c r="A172" s="90" t="s">
        <v>113</v>
      </c>
      <c r="B172"/>
    </row>
    <row r="173" spans="1:6" ht="25" customHeight="1" x14ac:dyDescent="0.35">
      <c r="A173" s="90"/>
      <c r="B173"/>
    </row>
    <row r="174" spans="1:6" ht="25" customHeight="1" x14ac:dyDescent="0.35"/>
    <row r="175" spans="1:6" ht="25" customHeight="1" x14ac:dyDescent="0.35"/>
    <row r="176" spans="1:6" ht="25" customHeight="1" x14ac:dyDescent="0.35"/>
    <row r="177" ht="25" customHeight="1" x14ac:dyDescent="0.35"/>
    <row r="178" ht="25" customHeight="1" x14ac:dyDescent="0.35"/>
    <row r="179" ht="25" customHeight="1" x14ac:dyDescent="0.35"/>
    <row r="180" ht="25" customHeight="1" x14ac:dyDescent="0.35"/>
    <row r="181" ht="25" customHeight="1" x14ac:dyDescent="0.35"/>
    <row r="182" ht="25" customHeight="1" x14ac:dyDescent="0.35"/>
    <row r="183" ht="25" customHeight="1" x14ac:dyDescent="0.35"/>
    <row r="184" ht="25" customHeight="1" x14ac:dyDescent="0.35"/>
    <row r="185" ht="25" customHeight="1" x14ac:dyDescent="0.35"/>
    <row r="186" ht="25" customHeight="1" x14ac:dyDescent="0.35"/>
    <row r="187" ht="25" customHeight="1" x14ac:dyDescent="0.35"/>
    <row r="188" ht="25" customHeight="1" x14ac:dyDescent="0.35"/>
    <row r="189" ht="25" customHeight="1" x14ac:dyDescent="0.35"/>
    <row r="190" ht="25" customHeight="1" x14ac:dyDescent="0.35"/>
    <row r="191" ht="25" customHeight="1" x14ac:dyDescent="0.35"/>
    <row r="192" ht="25" customHeight="1" x14ac:dyDescent="0.35"/>
  </sheetData>
  <mergeCells count="21">
    <mergeCell ref="A130:A133"/>
    <mergeCell ref="A135:A139"/>
    <mergeCell ref="A25:B25"/>
    <mergeCell ref="A141:A145"/>
    <mergeCell ref="A40:A46"/>
    <mergeCell ref="A56:A58"/>
    <mergeCell ref="A60:A63"/>
    <mergeCell ref="A65:A69"/>
    <mergeCell ref="A27:A32"/>
    <mergeCell ref="A34:A38"/>
    <mergeCell ref="A6:E6"/>
    <mergeCell ref="A71:A75"/>
    <mergeCell ref="B126:B128"/>
    <mergeCell ref="A48:A54"/>
    <mergeCell ref="B89:F89"/>
    <mergeCell ref="A97:A102"/>
    <mergeCell ref="A104:A108"/>
    <mergeCell ref="A110:A116"/>
    <mergeCell ref="A118:A124"/>
    <mergeCell ref="A126:A128"/>
    <mergeCell ref="A95:B95"/>
  </mergeCells>
  <phoneticPr fontId="22" type="noConversion"/>
  <conditionalFormatting sqref="B27:B32 B34:B38 B40:B46 B48:B54 B56:B58 B60:B63 B65:B69 B71:B75">
    <cfRule type="top10" dxfId="1" priority="2" bottom="1" rank="10"/>
  </conditionalFormatting>
  <conditionalFormatting sqref="B97:B102 B104:B108 B110:B116 B118:B124 B130:B133 B135:B139 B141:B145">
    <cfRule type="top10" dxfId="0" priority="1" bottom="1" rank="10"/>
  </conditionalFormatting>
  <pageMargins left="0.7" right="0.7" top="0.7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27E9B-EDE9-4417-B210-88D9E1B5805B}">
  <sheetPr>
    <pageSetUpPr fitToPage="1"/>
  </sheetPr>
  <dimension ref="A1:L37"/>
  <sheetViews>
    <sheetView showGridLines="0" zoomScale="90" zoomScaleNormal="90" workbookViewId="0"/>
  </sheetViews>
  <sheetFormatPr defaultRowHeight="14.5" x14ac:dyDescent="0.35"/>
  <cols>
    <col min="1" max="1" width="88" customWidth="1"/>
    <col min="2" max="2" width="13.453125" customWidth="1"/>
    <col min="3" max="3" width="13.453125" style="3" customWidth="1"/>
    <col min="4" max="6" width="13.453125" customWidth="1"/>
    <col min="7" max="7" width="14.26953125" customWidth="1"/>
    <col min="8" max="10" width="13.7265625" customWidth="1"/>
  </cols>
  <sheetData>
    <row r="1" spans="1:12" s="153" customFormat="1" ht="25" customHeight="1" x14ac:dyDescent="0.35">
      <c r="A1" s="140" t="s">
        <v>3</v>
      </c>
      <c r="B1" s="118"/>
      <c r="C1" s="7"/>
      <c r="D1" s="8"/>
      <c r="E1" s="8"/>
      <c r="F1" s="8"/>
    </row>
    <row r="2" spans="1:12" ht="25" customHeight="1" x14ac:dyDescent="0.35">
      <c r="A2" s="1"/>
      <c r="B2" s="1"/>
    </row>
    <row r="3" spans="1:12" ht="30" customHeight="1" x14ac:dyDescent="0.35">
      <c r="A3" s="158" t="s">
        <v>114</v>
      </c>
      <c r="B3" s="155" t="s">
        <v>62</v>
      </c>
      <c r="C3" s="155" t="s">
        <v>63</v>
      </c>
      <c r="D3" s="155" t="s">
        <v>64</v>
      </c>
      <c r="E3" s="155" t="s">
        <v>65</v>
      </c>
      <c r="F3" s="155" t="s">
        <v>12</v>
      </c>
      <c r="G3" s="42"/>
    </row>
    <row r="4" spans="1:12" ht="25" customHeight="1" x14ac:dyDescent="0.35">
      <c r="A4" s="189" t="s">
        <v>115</v>
      </c>
      <c r="B4" s="189"/>
      <c r="C4" s="189"/>
      <c r="D4" s="189"/>
      <c r="E4" s="189"/>
      <c r="F4" s="189"/>
      <c r="G4" s="75"/>
      <c r="H4" s="60"/>
      <c r="I4" s="60"/>
      <c r="J4" s="60"/>
      <c r="K4" s="60"/>
      <c r="L4" s="60"/>
    </row>
    <row r="5" spans="1:12" ht="25" customHeight="1" x14ac:dyDescent="0.35">
      <c r="A5" s="40" t="s">
        <v>116</v>
      </c>
      <c r="B5" s="38">
        <v>22</v>
      </c>
      <c r="C5" s="38">
        <v>19</v>
      </c>
      <c r="D5" s="38">
        <v>13</v>
      </c>
      <c r="E5" s="38">
        <v>12</v>
      </c>
      <c r="F5" s="130">
        <v>5</v>
      </c>
      <c r="H5" s="60"/>
      <c r="I5" s="60"/>
      <c r="J5" s="60"/>
      <c r="K5" s="60"/>
      <c r="L5" s="60"/>
    </row>
    <row r="6" spans="1:12" ht="25" customHeight="1" x14ac:dyDescent="0.35">
      <c r="A6" s="40" t="s">
        <v>117</v>
      </c>
      <c r="B6" s="38">
        <v>1</v>
      </c>
      <c r="C6" s="38">
        <v>1</v>
      </c>
      <c r="D6" s="38">
        <v>1</v>
      </c>
      <c r="E6" s="38" t="s">
        <v>105</v>
      </c>
      <c r="F6" s="100">
        <v>0</v>
      </c>
      <c r="H6" s="60"/>
      <c r="I6" s="60"/>
      <c r="J6" s="60"/>
      <c r="K6" s="60"/>
      <c r="L6" s="60"/>
    </row>
    <row r="7" spans="1:12" ht="25" customHeight="1" x14ac:dyDescent="0.35">
      <c r="A7" s="40" t="s">
        <v>118</v>
      </c>
      <c r="B7" s="38">
        <v>0</v>
      </c>
      <c r="C7" s="53">
        <v>17</v>
      </c>
      <c r="D7" s="38">
        <v>1</v>
      </c>
      <c r="E7" s="38">
        <v>1</v>
      </c>
      <c r="F7" s="101">
        <v>1</v>
      </c>
      <c r="H7" s="60"/>
      <c r="I7" s="60"/>
      <c r="J7" s="60"/>
      <c r="K7" s="60"/>
      <c r="L7" s="60"/>
    </row>
    <row r="8" spans="1:12" ht="25" customHeight="1" x14ac:dyDescent="0.35">
      <c r="A8" s="40" t="s">
        <v>119</v>
      </c>
      <c r="B8" s="38">
        <v>0</v>
      </c>
      <c r="C8" s="38">
        <v>1</v>
      </c>
      <c r="D8" s="38" t="s">
        <v>105</v>
      </c>
      <c r="E8" s="38" t="s">
        <v>105</v>
      </c>
      <c r="F8" s="100">
        <v>0</v>
      </c>
      <c r="H8" s="60"/>
      <c r="I8" s="60"/>
      <c r="J8" s="60"/>
      <c r="K8" s="60"/>
      <c r="L8" s="60"/>
    </row>
    <row r="9" spans="1:12" ht="25" customHeight="1" x14ac:dyDescent="0.35">
      <c r="A9" s="40" t="s">
        <v>120</v>
      </c>
      <c r="B9" s="38">
        <v>1</v>
      </c>
      <c r="C9" s="38" t="s">
        <v>105</v>
      </c>
      <c r="D9" s="38" t="s">
        <v>105</v>
      </c>
      <c r="E9" s="38">
        <v>1</v>
      </c>
      <c r="F9" s="101">
        <v>0</v>
      </c>
      <c r="H9" s="60"/>
    </row>
    <row r="10" spans="1:12" ht="25" customHeight="1" x14ac:dyDescent="0.35">
      <c r="A10" s="40" t="s">
        <v>55</v>
      </c>
      <c r="B10" s="38">
        <v>0</v>
      </c>
      <c r="C10" s="38" t="s">
        <v>105</v>
      </c>
      <c r="D10" s="38" t="s">
        <v>105</v>
      </c>
      <c r="E10" s="38">
        <v>2</v>
      </c>
      <c r="F10" s="101">
        <v>0</v>
      </c>
      <c r="H10" s="60"/>
    </row>
    <row r="11" spans="1:12" ht="25" customHeight="1" x14ac:dyDescent="0.35">
      <c r="A11" s="40" t="s">
        <v>6</v>
      </c>
      <c r="B11" s="38">
        <v>8</v>
      </c>
      <c r="C11" s="38">
        <v>6</v>
      </c>
      <c r="D11" s="38">
        <v>1</v>
      </c>
      <c r="E11" s="38">
        <v>1</v>
      </c>
      <c r="F11" s="101">
        <v>4</v>
      </c>
      <c r="H11" s="60"/>
    </row>
    <row r="12" spans="1:12" ht="25" customHeight="1" x14ac:dyDescent="0.35">
      <c r="A12" s="40" t="s">
        <v>121</v>
      </c>
      <c r="B12" s="38">
        <v>13</v>
      </c>
      <c r="C12" s="38">
        <v>7</v>
      </c>
      <c r="D12" s="38">
        <v>2</v>
      </c>
      <c r="E12" s="38">
        <v>1</v>
      </c>
      <c r="F12" s="101">
        <v>0</v>
      </c>
      <c r="H12" s="60"/>
    </row>
    <row r="13" spans="1:12" ht="25" customHeight="1" x14ac:dyDescent="0.35">
      <c r="A13" s="40" t="s">
        <v>122</v>
      </c>
      <c r="B13" s="38">
        <v>0</v>
      </c>
      <c r="C13" s="38">
        <v>1</v>
      </c>
      <c r="D13" s="38">
        <v>2</v>
      </c>
      <c r="E13" s="38">
        <v>1</v>
      </c>
      <c r="F13" s="101">
        <v>0</v>
      </c>
      <c r="H13" s="60"/>
    </row>
    <row r="14" spans="1:12" ht="25" customHeight="1" x14ac:dyDescent="0.35">
      <c r="A14" s="116" t="s">
        <v>123</v>
      </c>
      <c r="B14" s="117">
        <v>45</v>
      </c>
      <c r="C14" s="117">
        <v>52</v>
      </c>
      <c r="D14" s="117">
        <v>20</v>
      </c>
      <c r="E14" s="117">
        <v>19</v>
      </c>
      <c r="F14" s="117">
        <f>SUM(F5:F13)</f>
        <v>10</v>
      </c>
    </row>
    <row r="15" spans="1:12" ht="25" customHeight="1" x14ac:dyDescent="0.35">
      <c r="A15" s="189" t="s">
        <v>124</v>
      </c>
      <c r="B15" s="189"/>
      <c r="C15" s="189"/>
      <c r="D15" s="189"/>
      <c r="E15" s="189"/>
      <c r="F15" s="189"/>
    </row>
    <row r="16" spans="1:12" ht="25" customHeight="1" x14ac:dyDescent="0.35">
      <c r="A16" s="40" t="s">
        <v>125</v>
      </c>
      <c r="B16" s="38">
        <v>5</v>
      </c>
      <c r="C16" s="38">
        <v>10</v>
      </c>
      <c r="D16" s="38">
        <v>1</v>
      </c>
      <c r="E16" s="38" t="s">
        <v>105</v>
      </c>
      <c r="F16" s="78">
        <v>19</v>
      </c>
    </row>
    <row r="17" spans="1:7" ht="25" customHeight="1" x14ac:dyDescent="0.35">
      <c r="A17" s="40" t="s">
        <v>126</v>
      </c>
      <c r="B17" s="38">
        <v>0</v>
      </c>
      <c r="C17" s="53" t="s">
        <v>105</v>
      </c>
      <c r="D17" s="53">
        <v>1</v>
      </c>
      <c r="E17" s="53" t="s">
        <v>105</v>
      </c>
      <c r="F17" s="78">
        <v>0</v>
      </c>
    </row>
    <row r="18" spans="1:7" ht="25" customHeight="1" x14ac:dyDescent="0.35">
      <c r="A18" s="40" t="s">
        <v>127</v>
      </c>
      <c r="B18" s="38">
        <v>0</v>
      </c>
      <c r="C18" s="53">
        <v>1</v>
      </c>
      <c r="D18" s="38" t="s">
        <v>105</v>
      </c>
      <c r="E18" s="38">
        <v>1</v>
      </c>
      <c r="F18" s="78">
        <v>0</v>
      </c>
    </row>
    <row r="19" spans="1:7" ht="25" customHeight="1" x14ac:dyDescent="0.35">
      <c r="A19" s="40" t="s">
        <v>128</v>
      </c>
      <c r="B19" s="38"/>
      <c r="C19" s="53" t="s">
        <v>105</v>
      </c>
      <c r="D19" s="53" t="s">
        <v>105</v>
      </c>
      <c r="E19" s="53" t="s">
        <v>105</v>
      </c>
      <c r="F19" s="78">
        <v>0</v>
      </c>
    </row>
    <row r="20" spans="1:7" ht="25" customHeight="1" x14ac:dyDescent="0.35">
      <c r="A20" s="40" t="s">
        <v>129</v>
      </c>
      <c r="B20" s="38">
        <v>1</v>
      </c>
      <c r="C20" s="38">
        <v>7</v>
      </c>
      <c r="D20" s="38">
        <v>9</v>
      </c>
      <c r="E20" s="38">
        <v>1</v>
      </c>
      <c r="F20" s="78">
        <v>2</v>
      </c>
    </row>
    <row r="21" spans="1:7" ht="25" customHeight="1" x14ac:dyDescent="0.35">
      <c r="A21" s="40" t="s">
        <v>130</v>
      </c>
      <c r="B21" s="38">
        <v>4</v>
      </c>
      <c r="C21" s="38">
        <v>3</v>
      </c>
      <c r="D21" s="38">
        <v>3</v>
      </c>
      <c r="E21" s="38">
        <v>1</v>
      </c>
      <c r="F21" s="78">
        <v>1</v>
      </c>
    </row>
    <row r="22" spans="1:7" ht="25" customHeight="1" x14ac:dyDescent="0.35">
      <c r="A22" s="116" t="s">
        <v>131</v>
      </c>
      <c r="B22" s="117">
        <v>10</v>
      </c>
      <c r="C22" s="117">
        <v>74</v>
      </c>
      <c r="D22" s="117">
        <v>36</v>
      </c>
      <c r="E22" s="117">
        <v>23</v>
      </c>
      <c r="F22" s="117">
        <f>SUM(F16:F21)</f>
        <v>22</v>
      </c>
    </row>
    <row r="23" spans="1:7" ht="25" customHeight="1" x14ac:dyDescent="0.35">
      <c r="A23" s="190"/>
      <c r="B23" s="190"/>
      <c r="C23" s="190"/>
      <c r="D23" s="190"/>
      <c r="E23" s="190"/>
      <c r="F23" s="190"/>
    </row>
    <row r="24" spans="1:7" ht="25" customHeight="1" x14ac:dyDescent="0.35">
      <c r="A24" s="116" t="s">
        <v>132</v>
      </c>
      <c r="B24" s="107">
        <v>55</v>
      </c>
      <c r="C24" s="117">
        <f>SUM(C22+C14)</f>
        <v>126</v>
      </c>
      <c r="D24" s="117">
        <f>SUM(D22+D14)</f>
        <v>56</v>
      </c>
      <c r="E24" s="117">
        <f>SUM(E22+E14)</f>
        <v>42</v>
      </c>
      <c r="F24" s="117">
        <f>SUM(F22+F14)</f>
        <v>32</v>
      </c>
    </row>
    <row r="25" spans="1:7" ht="25" customHeight="1" x14ac:dyDescent="0.35">
      <c r="A25" s="142" t="s">
        <v>302</v>
      </c>
      <c r="B25" s="90"/>
      <c r="C25" s="90"/>
      <c r="D25" s="90"/>
      <c r="E25" s="90"/>
      <c r="F25" s="90"/>
      <c r="G25" s="90"/>
    </row>
    <row r="26" spans="1:7" ht="25" customHeight="1" x14ac:dyDescent="0.35">
      <c r="B26" s="91"/>
      <c r="C26" s="13"/>
    </row>
    <row r="27" spans="1:7" ht="30" customHeight="1" x14ac:dyDescent="0.35">
      <c r="A27" s="158" t="s">
        <v>133</v>
      </c>
      <c r="B27" s="155" t="s">
        <v>12</v>
      </c>
      <c r="C27"/>
    </row>
    <row r="28" spans="1:7" ht="25" customHeight="1" x14ac:dyDescent="0.35">
      <c r="A28" s="115" t="s">
        <v>134</v>
      </c>
      <c r="B28" s="78">
        <v>24</v>
      </c>
      <c r="C28" s="75"/>
    </row>
    <row r="29" spans="1:7" ht="25" customHeight="1" x14ac:dyDescent="0.35">
      <c r="A29" s="115" t="s">
        <v>135</v>
      </c>
      <c r="B29" s="78">
        <v>26</v>
      </c>
      <c r="C29"/>
    </row>
    <row r="30" spans="1:7" ht="25" customHeight="1" x14ac:dyDescent="0.35">
      <c r="A30" s="142" t="s">
        <v>303</v>
      </c>
      <c r="B30" s="45"/>
    </row>
    <row r="31" spans="1:7" ht="25" customHeight="1" x14ac:dyDescent="0.35">
      <c r="B31" s="91"/>
    </row>
    <row r="32" spans="1:7" ht="30" customHeight="1" x14ac:dyDescent="0.35">
      <c r="A32" s="158" t="s">
        <v>136</v>
      </c>
      <c r="B32" s="155" t="s">
        <v>62</v>
      </c>
      <c r="C32" s="155" t="s">
        <v>63</v>
      </c>
      <c r="D32" s="155" t="s">
        <v>64</v>
      </c>
      <c r="E32" s="155" t="s">
        <v>65</v>
      </c>
      <c r="F32" s="155" t="s">
        <v>12</v>
      </c>
      <c r="G32" s="42"/>
    </row>
    <row r="33" spans="1:7" ht="25" customHeight="1" x14ac:dyDescent="0.35">
      <c r="A33" s="15" t="s">
        <v>137</v>
      </c>
      <c r="B33" s="38">
        <v>6</v>
      </c>
      <c r="C33" s="38">
        <v>7</v>
      </c>
      <c r="D33" s="38">
        <v>10</v>
      </c>
      <c r="E33" s="38">
        <v>22</v>
      </c>
      <c r="F33" s="36">
        <v>12</v>
      </c>
      <c r="G33" s="75"/>
    </row>
    <row r="34" spans="1:7" ht="25" customHeight="1" x14ac:dyDescent="0.35">
      <c r="A34" s="15" t="s">
        <v>138</v>
      </c>
      <c r="B34" s="38">
        <v>20</v>
      </c>
      <c r="C34" s="38">
        <v>20</v>
      </c>
      <c r="D34" s="38">
        <v>17</v>
      </c>
      <c r="E34" s="38">
        <v>23</v>
      </c>
      <c r="F34" s="36">
        <v>17</v>
      </c>
    </row>
    <row r="35" spans="1:7" ht="25" customHeight="1" x14ac:dyDescent="0.35">
      <c r="A35" s="106" t="s">
        <v>139</v>
      </c>
      <c r="B35" s="117">
        <v>26</v>
      </c>
      <c r="C35" s="117">
        <v>27</v>
      </c>
      <c r="D35" s="117">
        <v>27</v>
      </c>
      <c r="E35" s="117">
        <v>45</v>
      </c>
      <c r="F35" s="117">
        <f t="shared" ref="F35" si="0">SUM(F33:F34)</f>
        <v>29</v>
      </c>
    </row>
    <row r="36" spans="1:7" ht="25" customHeight="1" x14ac:dyDescent="0.35">
      <c r="A36" s="142" t="s">
        <v>304</v>
      </c>
      <c r="B36" s="45"/>
    </row>
    <row r="37" spans="1:7" x14ac:dyDescent="0.35">
      <c r="B37" s="91"/>
    </row>
  </sheetData>
  <mergeCells count="3">
    <mergeCell ref="A4:F4"/>
    <mergeCell ref="A15:F15"/>
    <mergeCell ref="A23:F23"/>
  </mergeCells>
  <pageMargins left="0.7" right="0.7" top="0.75" bottom="0.75" header="0.3" footer="0.3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2A16B-97C7-4880-BA98-4667C48DDD6B}">
  <sheetPr>
    <pageSetUpPr fitToPage="1"/>
  </sheetPr>
  <dimension ref="A1:G70"/>
  <sheetViews>
    <sheetView showGridLines="0" zoomScaleNormal="100" workbookViewId="0"/>
  </sheetViews>
  <sheetFormatPr defaultColWidth="9.1796875" defaultRowHeight="14.5" x14ac:dyDescent="0.35"/>
  <cols>
    <col min="1" max="1" width="41.81640625" customWidth="1"/>
    <col min="2" max="2" width="25.54296875" style="3" customWidth="1"/>
    <col min="3" max="3" width="19.54296875" customWidth="1"/>
    <col min="4" max="4" width="17.1796875" customWidth="1"/>
    <col min="5" max="5" width="18.54296875" customWidth="1"/>
    <col min="6" max="6" width="16.54296875" customWidth="1"/>
    <col min="7" max="10" width="13.7265625" customWidth="1"/>
  </cols>
  <sheetData>
    <row r="1" spans="1:7" s="153" customFormat="1" ht="25" customHeight="1" x14ac:dyDescent="0.35">
      <c r="A1" s="140" t="s">
        <v>140</v>
      </c>
      <c r="B1" s="7"/>
      <c r="C1" s="8"/>
      <c r="D1" s="8"/>
      <c r="E1" s="8"/>
      <c r="F1" s="8"/>
    </row>
    <row r="2" spans="1:7" ht="25" customHeight="1" x14ac:dyDescent="0.35">
      <c r="A2" s="1"/>
      <c r="B2"/>
    </row>
    <row r="3" spans="1:7" ht="30" customHeight="1" x14ac:dyDescent="0.35">
      <c r="A3" s="165" t="s">
        <v>141</v>
      </c>
      <c r="B3" s="155" t="s">
        <v>65</v>
      </c>
      <c r="C3" s="155" t="s">
        <v>12</v>
      </c>
    </row>
    <row r="4" spans="1:7" ht="25" customHeight="1" x14ac:dyDescent="0.35">
      <c r="A4" s="85" t="s">
        <v>142</v>
      </c>
      <c r="B4" s="120">
        <v>83</v>
      </c>
      <c r="C4" s="36">
        <v>72</v>
      </c>
      <c r="D4" s="75"/>
    </row>
    <row r="5" spans="1:7" ht="25" customHeight="1" x14ac:dyDescent="0.35">
      <c r="A5" s="85" t="s">
        <v>143</v>
      </c>
      <c r="B5" s="120">
        <v>5</v>
      </c>
      <c r="C5" s="36">
        <v>25</v>
      </c>
    </row>
    <row r="6" spans="1:7" ht="18" x14ac:dyDescent="0.35">
      <c r="A6" s="142" t="s">
        <v>305</v>
      </c>
      <c r="B6"/>
    </row>
    <row r="7" spans="1:7" ht="18" x14ac:dyDescent="0.35">
      <c r="A7" s="142" t="s">
        <v>144</v>
      </c>
      <c r="B7"/>
    </row>
    <row r="8" spans="1:7" ht="24.75" customHeight="1" x14ac:dyDescent="0.35">
      <c r="A8" s="90"/>
      <c r="B8"/>
    </row>
    <row r="9" spans="1:7" ht="30" customHeight="1" x14ac:dyDescent="0.35">
      <c r="A9" s="160" t="s">
        <v>145</v>
      </c>
      <c r="B9" s="155" t="s">
        <v>62</v>
      </c>
      <c r="C9" s="155" t="s">
        <v>63</v>
      </c>
      <c r="D9" s="155" t="s">
        <v>64</v>
      </c>
      <c r="E9" s="155" t="s">
        <v>65</v>
      </c>
      <c r="F9" s="155" t="s">
        <v>12</v>
      </c>
    </row>
    <row r="10" spans="1:7" ht="25" customHeight="1" x14ac:dyDescent="0.35">
      <c r="A10" s="84" t="s">
        <v>146</v>
      </c>
      <c r="B10" s="23">
        <f>-B11</f>
        <v>0</v>
      </c>
      <c r="C10" s="23">
        <v>40</v>
      </c>
      <c r="D10" s="23">
        <v>34</v>
      </c>
      <c r="E10" s="23">
        <v>39</v>
      </c>
      <c r="F10" s="47">
        <v>19</v>
      </c>
      <c r="G10" s="75"/>
    </row>
    <row r="11" spans="1:7" ht="25" customHeight="1" x14ac:dyDescent="0.35">
      <c r="A11" s="85" t="s">
        <v>147</v>
      </c>
      <c r="B11" s="23">
        <v>0</v>
      </c>
      <c r="C11" s="23">
        <v>0</v>
      </c>
      <c r="D11" s="23">
        <v>0</v>
      </c>
      <c r="E11" s="23">
        <v>0</v>
      </c>
      <c r="F11" s="36">
        <v>0</v>
      </c>
    </row>
    <row r="12" spans="1:7" ht="25" customHeight="1" x14ac:dyDescent="0.35">
      <c r="A12" s="85" t="s">
        <v>148</v>
      </c>
      <c r="B12" s="23">
        <v>35</v>
      </c>
      <c r="C12" s="23">
        <v>28</v>
      </c>
      <c r="D12" s="23">
        <v>17</v>
      </c>
      <c r="E12" s="23">
        <v>14</v>
      </c>
      <c r="F12" s="36">
        <v>14</v>
      </c>
    </row>
    <row r="13" spans="1:7" ht="25" customHeight="1" x14ac:dyDescent="0.35">
      <c r="A13" s="85" t="s">
        <v>149</v>
      </c>
      <c r="B13" s="23">
        <v>3</v>
      </c>
      <c r="C13" s="23">
        <v>0</v>
      </c>
      <c r="D13" s="23">
        <v>0</v>
      </c>
      <c r="E13" s="23">
        <v>0</v>
      </c>
      <c r="F13" s="36">
        <v>0</v>
      </c>
    </row>
    <row r="14" spans="1:7" ht="25" customHeight="1" x14ac:dyDescent="0.35">
      <c r="A14" s="85" t="s">
        <v>150</v>
      </c>
      <c r="B14" s="23">
        <v>0</v>
      </c>
      <c r="C14" s="23">
        <v>0</v>
      </c>
      <c r="D14" s="23">
        <v>0</v>
      </c>
      <c r="E14" s="23">
        <v>0</v>
      </c>
      <c r="F14" s="36">
        <v>0</v>
      </c>
    </row>
    <row r="15" spans="1:7" ht="25" customHeight="1" x14ac:dyDescent="0.35">
      <c r="A15" s="85" t="s">
        <v>151</v>
      </c>
      <c r="B15" s="23">
        <v>15</v>
      </c>
      <c r="C15" s="23">
        <v>20</v>
      </c>
      <c r="D15" s="23">
        <v>7</v>
      </c>
      <c r="E15" s="23">
        <v>13</v>
      </c>
      <c r="F15" s="36">
        <v>5</v>
      </c>
    </row>
    <row r="16" spans="1:7" ht="25" customHeight="1" x14ac:dyDescent="0.35">
      <c r="A16" s="85" t="s">
        <v>152</v>
      </c>
      <c r="B16" s="23">
        <v>12</v>
      </c>
      <c r="C16" s="23">
        <v>8</v>
      </c>
      <c r="D16" s="23">
        <v>2</v>
      </c>
      <c r="E16" s="23">
        <v>2</v>
      </c>
      <c r="F16" s="36">
        <v>0</v>
      </c>
    </row>
    <row r="17" spans="1:6" ht="25" customHeight="1" x14ac:dyDescent="0.35">
      <c r="A17" s="85" t="s">
        <v>153</v>
      </c>
      <c r="B17" s="23">
        <v>2</v>
      </c>
      <c r="C17" s="23">
        <v>1</v>
      </c>
      <c r="D17" s="23">
        <v>0</v>
      </c>
      <c r="E17" s="23">
        <v>0</v>
      </c>
      <c r="F17" s="36">
        <v>0</v>
      </c>
    </row>
    <row r="18" spans="1:6" ht="25" customHeight="1" x14ac:dyDescent="0.35">
      <c r="A18" s="85" t="s">
        <v>154</v>
      </c>
      <c r="B18" s="23">
        <v>0</v>
      </c>
      <c r="C18" s="23">
        <v>1</v>
      </c>
      <c r="D18" s="23">
        <v>0</v>
      </c>
      <c r="E18" s="23">
        <v>0</v>
      </c>
      <c r="F18" s="36">
        <v>0</v>
      </c>
    </row>
    <row r="19" spans="1:6" ht="25" customHeight="1" x14ac:dyDescent="0.35">
      <c r="A19" s="85" t="s">
        <v>155</v>
      </c>
      <c r="B19" s="23">
        <v>0</v>
      </c>
      <c r="C19" s="23">
        <v>0</v>
      </c>
      <c r="D19" s="23">
        <v>0</v>
      </c>
      <c r="E19" s="23">
        <v>0</v>
      </c>
      <c r="F19" s="36">
        <v>0</v>
      </c>
    </row>
    <row r="20" spans="1:6" ht="25" customHeight="1" x14ac:dyDescent="0.35">
      <c r="A20" s="111" t="s">
        <v>156</v>
      </c>
      <c r="B20" s="23">
        <v>0</v>
      </c>
      <c r="C20" s="23">
        <v>0</v>
      </c>
      <c r="D20" s="23">
        <v>0</v>
      </c>
      <c r="E20" s="23">
        <v>0</v>
      </c>
      <c r="F20" s="36">
        <v>0</v>
      </c>
    </row>
    <row r="21" spans="1:6" ht="25" customHeight="1" x14ac:dyDescent="0.35">
      <c r="A21" s="85" t="s">
        <v>157</v>
      </c>
      <c r="B21" s="23">
        <v>0</v>
      </c>
      <c r="C21" s="23">
        <v>0</v>
      </c>
      <c r="D21" s="23">
        <v>0</v>
      </c>
      <c r="E21" s="23">
        <v>0</v>
      </c>
      <c r="F21" s="36">
        <v>0</v>
      </c>
    </row>
    <row r="22" spans="1:6" ht="25" customHeight="1" x14ac:dyDescent="0.35">
      <c r="A22" s="85" t="s">
        <v>158</v>
      </c>
      <c r="B22" s="23">
        <v>0</v>
      </c>
      <c r="C22" s="23">
        <v>1</v>
      </c>
      <c r="D22" s="23">
        <v>0</v>
      </c>
      <c r="E22" s="23">
        <v>0</v>
      </c>
      <c r="F22" s="36">
        <v>0</v>
      </c>
    </row>
    <row r="23" spans="1:6" ht="25" customHeight="1" x14ac:dyDescent="0.35">
      <c r="A23" s="142" t="s">
        <v>306</v>
      </c>
      <c r="B23"/>
    </row>
    <row r="24" spans="1:6" ht="25" customHeight="1" x14ac:dyDescent="0.35">
      <c r="A24" s="90"/>
      <c r="B24"/>
    </row>
    <row r="25" spans="1:6" ht="30" customHeight="1" x14ac:dyDescent="0.35">
      <c r="A25" s="160" t="s">
        <v>159</v>
      </c>
      <c r="B25" s="155" t="s">
        <v>62</v>
      </c>
      <c r="C25" s="155" t="s">
        <v>63</v>
      </c>
      <c r="D25" s="155" t="s">
        <v>64</v>
      </c>
      <c r="E25" s="155" t="s">
        <v>65</v>
      </c>
      <c r="F25" s="155" t="s">
        <v>12</v>
      </c>
    </row>
    <row r="26" spans="1:6" ht="25" customHeight="1" x14ac:dyDescent="0.35">
      <c r="A26" s="85" t="s">
        <v>146</v>
      </c>
      <c r="B26" s="37">
        <v>0</v>
      </c>
      <c r="C26" s="37">
        <v>9</v>
      </c>
      <c r="D26" s="37">
        <v>10</v>
      </c>
      <c r="E26" s="37">
        <v>20</v>
      </c>
      <c r="F26" s="36">
        <v>5</v>
      </c>
    </row>
    <row r="27" spans="1:6" ht="25" customHeight="1" x14ac:dyDescent="0.35">
      <c r="A27" s="85" t="s">
        <v>147</v>
      </c>
      <c r="B27" s="37">
        <v>0</v>
      </c>
      <c r="C27" s="37">
        <v>0</v>
      </c>
      <c r="D27" s="37">
        <v>0</v>
      </c>
      <c r="E27" s="37">
        <v>0</v>
      </c>
      <c r="F27" s="36">
        <v>0</v>
      </c>
    </row>
    <row r="28" spans="1:6" ht="25" customHeight="1" x14ac:dyDescent="0.35">
      <c r="A28" s="85" t="s">
        <v>148</v>
      </c>
      <c r="B28" s="37">
        <v>0</v>
      </c>
      <c r="C28" s="37">
        <v>3</v>
      </c>
      <c r="D28" s="37">
        <v>3</v>
      </c>
      <c r="E28" s="37">
        <v>7</v>
      </c>
      <c r="F28" s="36">
        <v>4</v>
      </c>
    </row>
    <row r="29" spans="1:6" ht="25" customHeight="1" x14ac:dyDescent="0.35">
      <c r="A29" s="85" t="s">
        <v>149</v>
      </c>
      <c r="B29" s="37">
        <v>0</v>
      </c>
      <c r="C29" s="37">
        <v>0</v>
      </c>
      <c r="D29" s="37">
        <v>0</v>
      </c>
      <c r="E29" s="37">
        <v>0</v>
      </c>
      <c r="F29" s="36">
        <v>0</v>
      </c>
    </row>
    <row r="30" spans="1:6" ht="25" customHeight="1" x14ac:dyDescent="0.35">
      <c r="A30" s="85" t="s">
        <v>150</v>
      </c>
      <c r="B30" s="37">
        <v>0</v>
      </c>
      <c r="C30" s="37">
        <v>0</v>
      </c>
      <c r="D30" s="37">
        <v>0</v>
      </c>
      <c r="E30" s="37">
        <v>0</v>
      </c>
      <c r="F30" s="36">
        <v>0</v>
      </c>
    </row>
    <row r="31" spans="1:6" ht="25" customHeight="1" x14ac:dyDescent="0.35">
      <c r="A31" s="85" t="s">
        <v>151</v>
      </c>
      <c r="B31" s="37">
        <v>7</v>
      </c>
      <c r="C31" s="37">
        <v>16</v>
      </c>
      <c r="D31" s="37">
        <v>2</v>
      </c>
      <c r="E31" s="37">
        <v>20</v>
      </c>
      <c r="F31" s="36">
        <v>15</v>
      </c>
    </row>
    <row r="32" spans="1:6" ht="25" customHeight="1" x14ac:dyDescent="0.35">
      <c r="A32" s="85" t="s">
        <v>152</v>
      </c>
      <c r="B32" s="37">
        <v>5</v>
      </c>
      <c r="C32" s="37">
        <v>3</v>
      </c>
      <c r="D32" s="37">
        <v>1</v>
      </c>
      <c r="E32" s="37">
        <v>0</v>
      </c>
      <c r="F32" s="36">
        <v>1</v>
      </c>
    </row>
    <row r="33" spans="1:6" ht="25" customHeight="1" x14ac:dyDescent="0.35">
      <c r="A33" s="85" t="s">
        <v>153</v>
      </c>
      <c r="B33" s="37">
        <v>0</v>
      </c>
      <c r="C33" s="37">
        <v>0</v>
      </c>
      <c r="D33" s="37">
        <v>0</v>
      </c>
      <c r="E33" s="37">
        <v>0</v>
      </c>
      <c r="F33" s="36">
        <v>1</v>
      </c>
    </row>
    <row r="34" spans="1:6" ht="25" customHeight="1" x14ac:dyDescent="0.35">
      <c r="A34" s="85" t="s">
        <v>154</v>
      </c>
      <c r="B34" s="37">
        <v>1</v>
      </c>
      <c r="C34" s="37">
        <v>0</v>
      </c>
      <c r="D34" s="37">
        <v>0</v>
      </c>
      <c r="E34" s="37">
        <v>0</v>
      </c>
      <c r="F34" s="36">
        <v>0</v>
      </c>
    </row>
    <row r="35" spans="1:6" ht="25" customHeight="1" x14ac:dyDescent="0.35">
      <c r="A35" s="85" t="s">
        <v>155</v>
      </c>
      <c r="B35" s="37">
        <v>0</v>
      </c>
      <c r="C35" s="37">
        <v>0</v>
      </c>
      <c r="D35" s="37">
        <v>0</v>
      </c>
      <c r="E35" s="37">
        <v>0</v>
      </c>
      <c r="F35" s="36">
        <v>0</v>
      </c>
    </row>
    <row r="36" spans="1:6" ht="25" customHeight="1" x14ac:dyDescent="0.35">
      <c r="A36" s="111" t="s">
        <v>156</v>
      </c>
      <c r="B36" s="37">
        <v>0</v>
      </c>
      <c r="C36" s="37">
        <v>0</v>
      </c>
      <c r="D36" s="37">
        <v>0</v>
      </c>
      <c r="E36" s="37">
        <v>0</v>
      </c>
      <c r="F36" s="36">
        <v>0</v>
      </c>
    </row>
    <row r="37" spans="1:6" ht="25" customHeight="1" x14ac:dyDescent="0.35">
      <c r="A37" s="85" t="s">
        <v>157</v>
      </c>
      <c r="B37" s="37">
        <v>0</v>
      </c>
      <c r="C37" s="37">
        <v>0</v>
      </c>
      <c r="D37" s="37">
        <v>0</v>
      </c>
      <c r="E37" s="37">
        <v>0</v>
      </c>
      <c r="F37" s="36">
        <v>0</v>
      </c>
    </row>
    <row r="38" spans="1:6" ht="25" customHeight="1" x14ac:dyDescent="0.35">
      <c r="A38" s="85" t="s">
        <v>158</v>
      </c>
      <c r="B38" s="37">
        <v>0</v>
      </c>
      <c r="C38" s="37">
        <v>1</v>
      </c>
      <c r="D38" s="37">
        <v>0</v>
      </c>
      <c r="E38" s="37">
        <v>0</v>
      </c>
      <c r="F38" s="36">
        <v>0</v>
      </c>
    </row>
    <row r="39" spans="1:6" ht="25" customHeight="1" x14ac:dyDescent="0.35">
      <c r="A39" s="142" t="s">
        <v>307</v>
      </c>
    </row>
    <row r="40" spans="1:6" ht="25" customHeight="1" x14ac:dyDescent="0.35">
      <c r="B40" s="81"/>
      <c r="C40" s="81"/>
    </row>
    <row r="41" spans="1:6" ht="25" customHeight="1" x14ac:dyDescent="0.35">
      <c r="B41"/>
    </row>
    <row r="42" spans="1:6" ht="25" customHeight="1" x14ac:dyDescent="0.35">
      <c r="B42"/>
    </row>
    <row r="43" spans="1:6" ht="25" customHeight="1" x14ac:dyDescent="0.35"/>
    <row r="44" spans="1:6" ht="25" customHeight="1" x14ac:dyDescent="0.35"/>
    <row r="45" spans="1:6" ht="25" customHeight="1" x14ac:dyDescent="0.35"/>
    <row r="46" spans="1:6" ht="25" customHeight="1" x14ac:dyDescent="0.35"/>
    <row r="47" spans="1:6" ht="25" customHeight="1" x14ac:dyDescent="0.35"/>
    <row r="48" spans="1:6" ht="25" customHeight="1" x14ac:dyDescent="0.35"/>
    <row r="49" ht="25" customHeight="1" x14ac:dyDescent="0.35"/>
    <row r="50" ht="25" customHeight="1" x14ac:dyDescent="0.35"/>
    <row r="51" ht="25" customHeight="1" x14ac:dyDescent="0.35"/>
    <row r="52" ht="25" customHeight="1" x14ac:dyDescent="0.35"/>
    <row r="53" ht="25" customHeight="1" x14ac:dyDescent="0.35"/>
    <row r="54" ht="25" customHeight="1" x14ac:dyDescent="0.35"/>
    <row r="55" ht="25" customHeight="1" x14ac:dyDescent="0.35"/>
    <row r="56" ht="25" customHeight="1" x14ac:dyDescent="0.35"/>
    <row r="57" ht="25" customHeight="1" x14ac:dyDescent="0.35"/>
    <row r="58" ht="25" customHeight="1" x14ac:dyDescent="0.35"/>
    <row r="59" ht="25" customHeight="1" x14ac:dyDescent="0.35"/>
    <row r="60" ht="25" customHeight="1" x14ac:dyDescent="0.35"/>
    <row r="61" ht="25" customHeight="1" x14ac:dyDescent="0.35"/>
    <row r="62" ht="25" customHeight="1" x14ac:dyDescent="0.35"/>
    <row r="63" ht="25" customHeight="1" x14ac:dyDescent="0.35"/>
    <row r="64" ht="25" customHeight="1" x14ac:dyDescent="0.35"/>
    <row r="65" ht="25" customHeight="1" x14ac:dyDescent="0.35"/>
    <row r="66" ht="25" customHeight="1" x14ac:dyDescent="0.35"/>
    <row r="67" ht="25" customHeight="1" x14ac:dyDescent="0.35"/>
    <row r="68" ht="25" customHeight="1" x14ac:dyDescent="0.35"/>
    <row r="69" ht="25" customHeight="1" x14ac:dyDescent="0.35"/>
    <row r="70" ht="25" customHeight="1" x14ac:dyDescent="0.35"/>
  </sheetData>
  <pageMargins left="0.7" right="0.7" top="0.75" bottom="0.75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EEA26-7FE6-4952-9758-EE401CFB04DD}">
  <dimension ref="A1:T68"/>
  <sheetViews>
    <sheetView showGridLines="0" zoomScale="85" zoomScaleNormal="85" workbookViewId="0"/>
  </sheetViews>
  <sheetFormatPr defaultRowHeight="14.5" x14ac:dyDescent="0.35"/>
  <cols>
    <col min="1" max="1" width="56.7265625" customWidth="1"/>
    <col min="2" max="2" width="12.26953125" customWidth="1"/>
    <col min="3" max="3" width="12" customWidth="1"/>
    <col min="4" max="4" width="12.7265625" customWidth="1"/>
    <col min="5" max="5" width="13.26953125" customWidth="1"/>
    <col min="6" max="6" width="13.1796875" customWidth="1"/>
    <col min="7" max="7" width="12.7265625" customWidth="1"/>
    <col min="8" max="9" width="13" customWidth="1"/>
    <col min="10" max="10" width="12.453125" customWidth="1"/>
    <col min="11" max="11" width="14.453125" customWidth="1"/>
    <col min="12" max="12" width="13.54296875" customWidth="1"/>
    <col min="13" max="13" width="13.453125" customWidth="1"/>
    <col min="14" max="14" width="13" customWidth="1"/>
    <col min="15" max="15" width="13.26953125" customWidth="1"/>
    <col min="16" max="16" width="12.54296875" customWidth="1"/>
    <col min="17" max="17" width="16.26953125" customWidth="1"/>
    <col min="19" max="19" width="11.81640625" bestFit="1" customWidth="1"/>
  </cols>
  <sheetData>
    <row r="1" spans="1:20" ht="30" customHeight="1" x14ac:dyDescent="0.35">
      <c r="A1" s="140" t="s">
        <v>160</v>
      </c>
      <c r="B1" s="63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1:20" ht="25" customHeight="1" x14ac:dyDescent="0.35">
      <c r="A2" s="65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</row>
    <row r="3" spans="1:20" ht="30" customHeight="1" x14ac:dyDescent="0.35">
      <c r="A3" s="191" t="s">
        <v>161</v>
      </c>
      <c r="B3" s="174" t="s">
        <v>62</v>
      </c>
      <c r="C3" s="193"/>
      <c r="D3" s="175"/>
      <c r="E3" s="174" t="s">
        <v>63</v>
      </c>
      <c r="F3" s="193"/>
      <c r="G3" s="175"/>
      <c r="H3" s="174" t="s">
        <v>64</v>
      </c>
      <c r="I3" s="193"/>
      <c r="J3" s="175"/>
      <c r="K3" s="174" t="s">
        <v>65</v>
      </c>
      <c r="L3" s="193"/>
      <c r="M3" s="175"/>
      <c r="N3" s="174" t="s">
        <v>12</v>
      </c>
      <c r="O3" s="193"/>
      <c r="P3" s="175"/>
    </row>
    <row r="4" spans="1:20" ht="25" customHeight="1" x14ac:dyDescent="0.35">
      <c r="A4" s="192"/>
      <c r="B4" s="155" t="s">
        <v>162</v>
      </c>
      <c r="C4" s="155" t="s">
        <v>163</v>
      </c>
      <c r="D4" s="155" t="s">
        <v>164</v>
      </c>
      <c r="E4" s="155" t="s">
        <v>162</v>
      </c>
      <c r="F4" s="155" t="s">
        <v>163</v>
      </c>
      <c r="G4" s="155" t="s">
        <v>164</v>
      </c>
      <c r="H4" s="155" t="s">
        <v>162</v>
      </c>
      <c r="I4" s="155" t="s">
        <v>163</v>
      </c>
      <c r="J4" s="155" t="s">
        <v>164</v>
      </c>
      <c r="K4" s="155" t="s">
        <v>162</v>
      </c>
      <c r="L4" s="155" t="s">
        <v>163</v>
      </c>
      <c r="M4" s="155" t="s">
        <v>164</v>
      </c>
      <c r="N4" s="155" t="s">
        <v>162</v>
      </c>
      <c r="O4" s="155" t="s">
        <v>163</v>
      </c>
      <c r="P4" s="155" t="s">
        <v>164</v>
      </c>
      <c r="Q4" s="75"/>
    </row>
    <row r="5" spans="1:20" ht="25" customHeight="1" x14ac:dyDescent="0.35">
      <c r="A5" s="15" t="s">
        <v>165</v>
      </c>
      <c r="B5" s="67">
        <v>2115</v>
      </c>
      <c r="C5" s="67">
        <v>5596</v>
      </c>
      <c r="D5" s="66">
        <v>7711</v>
      </c>
      <c r="E5" s="67">
        <v>1945</v>
      </c>
      <c r="F5" s="67">
        <v>6141</v>
      </c>
      <c r="G5" s="66">
        <v>8086</v>
      </c>
      <c r="H5" s="67">
        <v>1927</v>
      </c>
      <c r="I5" s="67">
        <v>5949</v>
      </c>
      <c r="J5" s="66">
        <v>7876</v>
      </c>
      <c r="K5" s="67">
        <v>1846</v>
      </c>
      <c r="L5" s="67">
        <v>6030</v>
      </c>
      <c r="M5" s="66">
        <v>7876</v>
      </c>
      <c r="N5" s="102">
        <v>1920</v>
      </c>
      <c r="O5" s="102">
        <v>6016</v>
      </c>
      <c r="P5" s="102">
        <v>7936</v>
      </c>
      <c r="Q5" s="62"/>
      <c r="R5" s="166"/>
      <c r="S5" s="166"/>
    </row>
    <row r="6" spans="1:20" ht="25" customHeight="1" x14ac:dyDescent="0.35">
      <c r="A6" s="15" t="s">
        <v>166</v>
      </c>
      <c r="B6" s="68">
        <v>946</v>
      </c>
      <c r="C6" s="67">
        <v>2188</v>
      </c>
      <c r="D6" s="66">
        <v>3134</v>
      </c>
      <c r="E6" s="68">
        <v>998</v>
      </c>
      <c r="F6" s="67">
        <v>2365</v>
      </c>
      <c r="G6" s="66">
        <v>3363</v>
      </c>
      <c r="H6" s="68">
        <v>1120</v>
      </c>
      <c r="I6" s="67">
        <v>2404</v>
      </c>
      <c r="J6" s="66">
        <v>3524</v>
      </c>
      <c r="K6" s="68">
        <v>1122</v>
      </c>
      <c r="L6" s="67">
        <v>2444</v>
      </c>
      <c r="M6" s="66">
        <v>3566</v>
      </c>
      <c r="N6" s="102">
        <v>1197</v>
      </c>
      <c r="O6" s="102">
        <v>2753</v>
      </c>
      <c r="P6" s="102">
        <v>3950</v>
      </c>
      <c r="Q6" s="62"/>
      <c r="R6" s="167"/>
      <c r="S6" s="168"/>
    </row>
    <row r="7" spans="1:20" ht="25" customHeight="1" x14ac:dyDescent="0.35">
      <c r="A7" s="15" t="s">
        <v>167</v>
      </c>
      <c r="B7" s="68">
        <v>152</v>
      </c>
      <c r="C7" s="67">
        <v>1194</v>
      </c>
      <c r="D7" s="66">
        <v>1346</v>
      </c>
      <c r="E7" s="68">
        <v>168</v>
      </c>
      <c r="F7" s="67">
        <v>1023</v>
      </c>
      <c r="G7" s="66">
        <v>1191</v>
      </c>
      <c r="H7" s="68">
        <v>171</v>
      </c>
      <c r="I7" s="67">
        <v>1189</v>
      </c>
      <c r="J7" s="66">
        <v>1360</v>
      </c>
      <c r="K7" s="68">
        <v>155</v>
      </c>
      <c r="L7" s="67">
        <v>1226</v>
      </c>
      <c r="M7" s="66">
        <v>1381</v>
      </c>
      <c r="N7" s="69">
        <v>175</v>
      </c>
      <c r="O7" s="102">
        <v>1205</v>
      </c>
      <c r="P7" s="102">
        <v>1380</v>
      </c>
      <c r="Q7" s="62"/>
      <c r="R7" s="166"/>
      <c r="S7" s="166"/>
    </row>
    <row r="8" spans="1:20" ht="25" customHeight="1" x14ac:dyDescent="0.35">
      <c r="A8" s="15" t="s">
        <v>168</v>
      </c>
      <c r="B8" s="68">
        <v>618</v>
      </c>
      <c r="C8" s="68">
        <v>5</v>
      </c>
      <c r="D8" s="70">
        <v>623</v>
      </c>
      <c r="E8" s="68">
        <v>615</v>
      </c>
      <c r="F8" s="68">
        <v>5</v>
      </c>
      <c r="G8" s="70">
        <v>620</v>
      </c>
      <c r="H8" s="68">
        <v>611</v>
      </c>
      <c r="I8" s="68">
        <v>3</v>
      </c>
      <c r="J8" s="70">
        <v>614</v>
      </c>
      <c r="K8" s="68">
        <v>512</v>
      </c>
      <c r="L8" s="68">
        <v>3</v>
      </c>
      <c r="M8" s="70">
        <v>515</v>
      </c>
      <c r="N8" s="69">
        <v>607</v>
      </c>
      <c r="O8" s="69">
        <v>6</v>
      </c>
      <c r="P8" s="69">
        <v>613</v>
      </c>
      <c r="Q8" s="62"/>
      <c r="R8" s="166"/>
      <c r="S8" s="166"/>
    </row>
    <row r="9" spans="1:20" ht="25" customHeight="1" x14ac:dyDescent="0.35">
      <c r="A9" s="15" t="s">
        <v>169</v>
      </c>
      <c r="B9" s="68">
        <v>332</v>
      </c>
      <c r="C9" s="68">
        <v>2</v>
      </c>
      <c r="D9" s="70">
        <v>334</v>
      </c>
      <c r="E9" s="68">
        <v>463</v>
      </c>
      <c r="F9" s="68">
        <v>4</v>
      </c>
      <c r="G9" s="70">
        <v>467</v>
      </c>
      <c r="H9" s="68">
        <v>439</v>
      </c>
      <c r="I9" s="68">
        <v>2</v>
      </c>
      <c r="J9" s="70">
        <v>441</v>
      </c>
      <c r="K9" s="68">
        <v>363</v>
      </c>
      <c r="L9" s="68">
        <v>2</v>
      </c>
      <c r="M9" s="70">
        <v>365</v>
      </c>
      <c r="N9" s="69">
        <v>436</v>
      </c>
      <c r="O9" s="69">
        <v>4</v>
      </c>
      <c r="P9" s="69">
        <v>440</v>
      </c>
      <c r="Q9" s="62"/>
      <c r="R9" s="166"/>
      <c r="S9" s="166"/>
    </row>
    <row r="10" spans="1:20" ht="25" customHeight="1" x14ac:dyDescent="0.35">
      <c r="A10" s="15" t="s">
        <v>170</v>
      </c>
      <c r="B10" s="68">
        <v>225</v>
      </c>
      <c r="C10" s="68">
        <v>0</v>
      </c>
      <c r="D10" s="70">
        <v>225</v>
      </c>
      <c r="E10" s="68">
        <v>198</v>
      </c>
      <c r="F10" s="68">
        <v>0</v>
      </c>
      <c r="G10" s="70">
        <v>198</v>
      </c>
      <c r="H10" s="68">
        <v>221</v>
      </c>
      <c r="I10" s="68">
        <v>1</v>
      </c>
      <c r="J10" s="70">
        <v>222</v>
      </c>
      <c r="K10" s="68">
        <v>277</v>
      </c>
      <c r="L10" s="68">
        <v>0</v>
      </c>
      <c r="M10" s="70">
        <v>277</v>
      </c>
      <c r="N10" s="69">
        <v>265</v>
      </c>
      <c r="O10" s="69">
        <v>4</v>
      </c>
      <c r="P10" s="69">
        <v>269</v>
      </c>
      <c r="Q10" s="62"/>
      <c r="R10" s="166"/>
      <c r="S10" s="166"/>
    </row>
    <row r="11" spans="1:20" ht="25" customHeight="1" x14ac:dyDescent="0.35">
      <c r="A11" s="15" t="s">
        <v>171</v>
      </c>
      <c r="B11" s="68">
        <v>25</v>
      </c>
      <c r="C11" s="68">
        <v>179</v>
      </c>
      <c r="D11" s="70">
        <v>204</v>
      </c>
      <c r="E11" s="68">
        <v>28</v>
      </c>
      <c r="F11" s="68">
        <v>166</v>
      </c>
      <c r="G11" s="70">
        <v>194</v>
      </c>
      <c r="H11" s="68">
        <v>32</v>
      </c>
      <c r="I11" s="68">
        <v>155</v>
      </c>
      <c r="J11" s="70">
        <v>187</v>
      </c>
      <c r="K11" s="68">
        <v>30</v>
      </c>
      <c r="L11" s="68">
        <v>202</v>
      </c>
      <c r="M11" s="70">
        <v>232</v>
      </c>
      <c r="N11" s="69">
        <v>56</v>
      </c>
      <c r="O11" s="69">
        <v>165</v>
      </c>
      <c r="P11" s="69">
        <v>221</v>
      </c>
      <c r="Q11" s="62"/>
      <c r="R11" s="166"/>
      <c r="S11" s="166"/>
    </row>
    <row r="12" spans="1:20" ht="25" customHeight="1" x14ac:dyDescent="0.35">
      <c r="A12" s="15" t="s">
        <v>172</v>
      </c>
      <c r="B12" s="68">
        <v>114</v>
      </c>
      <c r="C12" s="68">
        <v>106</v>
      </c>
      <c r="D12" s="70">
        <v>220</v>
      </c>
      <c r="E12" s="68">
        <v>114</v>
      </c>
      <c r="F12" s="68">
        <v>98</v>
      </c>
      <c r="G12" s="70">
        <v>212</v>
      </c>
      <c r="H12" s="68">
        <v>104</v>
      </c>
      <c r="I12" s="68">
        <v>91</v>
      </c>
      <c r="J12" s="70">
        <v>195</v>
      </c>
      <c r="K12" s="68">
        <v>109</v>
      </c>
      <c r="L12" s="68">
        <v>87</v>
      </c>
      <c r="M12" s="70">
        <v>196</v>
      </c>
      <c r="N12" s="69">
        <v>116</v>
      </c>
      <c r="O12" s="69">
        <v>92</v>
      </c>
      <c r="P12" s="69">
        <v>208</v>
      </c>
      <c r="Q12" s="62"/>
      <c r="R12" s="166"/>
      <c r="S12" s="166"/>
    </row>
    <row r="13" spans="1:20" ht="25" customHeight="1" x14ac:dyDescent="0.35">
      <c r="A13" s="114" t="s">
        <v>173</v>
      </c>
      <c r="B13" s="132">
        <v>4527</v>
      </c>
      <c r="C13" s="132">
        <v>9270</v>
      </c>
      <c r="D13" s="132">
        <v>13797</v>
      </c>
      <c r="E13" s="132">
        <v>4529</v>
      </c>
      <c r="F13" s="132">
        <v>9802</v>
      </c>
      <c r="G13" s="132">
        <v>14331</v>
      </c>
      <c r="H13" s="132">
        <v>4625</v>
      </c>
      <c r="I13" s="132">
        <v>9794</v>
      </c>
      <c r="J13" s="132">
        <v>14419</v>
      </c>
      <c r="K13" s="132">
        <v>4414</v>
      </c>
      <c r="L13" s="132">
        <v>9994</v>
      </c>
      <c r="M13" s="132">
        <v>14408</v>
      </c>
      <c r="N13" s="132">
        <v>4772</v>
      </c>
      <c r="O13" s="132">
        <v>10245</v>
      </c>
      <c r="P13" s="132">
        <v>15017</v>
      </c>
      <c r="Q13" s="169"/>
      <c r="R13" s="168"/>
      <c r="S13" s="168"/>
      <c r="T13" s="166"/>
    </row>
    <row r="14" spans="1:20" s="90" customFormat="1" ht="18" x14ac:dyDescent="0.35">
      <c r="A14" s="142" t="s">
        <v>308</v>
      </c>
      <c r="Q14" s="170"/>
      <c r="R14" s="171"/>
    </row>
    <row r="15" spans="1:20" s="90" customFormat="1" ht="18" x14ac:dyDescent="0.35">
      <c r="A15" s="142" t="s">
        <v>309</v>
      </c>
    </row>
    <row r="16" spans="1:20" ht="18" x14ac:dyDescent="0.35">
      <c r="A16" s="142" t="s">
        <v>174</v>
      </c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</row>
    <row r="17" spans="1:14" ht="18" x14ac:dyDescent="0.35">
      <c r="A17" s="142" t="s">
        <v>175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</row>
    <row r="18" spans="1:14" ht="18" x14ac:dyDescent="0.35">
      <c r="A18" s="142" t="s">
        <v>176</v>
      </c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</row>
    <row r="19" spans="1:14" ht="25" customHeight="1" x14ac:dyDescent="0.35"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</row>
    <row r="20" spans="1:14" ht="25" customHeight="1" x14ac:dyDescent="0.35">
      <c r="A20" s="80" t="s">
        <v>177</v>
      </c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</row>
    <row r="21" spans="1:14" ht="30" customHeight="1" x14ac:dyDescent="0.35">
      <c r="A21" s="163" t="s">
        <v>178</v>
      </c>
      <c r="B21" s="155" t="s">
        <v>63</v>
      </c>
      <c r="C21" s="155" t="s">
        <v>63</v>
      </c>
      <c r="D21" s="155" t="s">
        <v>64</v>
      </c>
      <c r="E21" s="162" t="s">
        <v>65</v>
      </c>
      <c r="F21" s="155" t="s">
        <v>12</v>
      </c>
      <c r="G21" s="62"/>
      <c r="H21" s="62"/>
      <c r="I21" s="62"/>
      <c r="J21" s="62"/>
    </row>
    <row r="22" spans="1:14" ht="25" customHeight="1" x14ac:dyDescent="0.35">
      <c r="A22" s="40" t="s">
        <v>179</v>
      </c>
      <c r="B22" s="71">
        <v>7.7</v>
      </c>
      <c r="C22" s="71">
        <v>7.9</v>
      </c>
      <c r="D22" s="122">
        <v>8</v>
      </c>
      <c r="E22" s="122">
        <v>8</v>
      </c>
      <c r="F22" s="123">
        <v>8.1</v>
      </c>
      <c r="G22" s="62"/>
      <c r="H22" s="62"/>
      <c r="I22" s="62"/>
      <c r="J22" s="62"/>
    </row>
    <row r="23" spans="1:14" ht="18" x14ac:dyDescent="0.35">
      <c r="A23" s="142" t="s">
        <v>310</v>
      </c>
      <c r="B23" s="62"/>
      <c r="C23" s="62"/>
      <c r="D23" s="62"/>
      <c r="E23" s="62"/>
      <c r="F23" s="62"/>
      <c r="G23" s="62"/>
      <c r="H23" s="62"/>
      <c r="I23" s="62"/>
      <c r="J23" s="62"/>
    </row>
    <row r="24" spans="1:14" ht="18" x14ac:dyDescent="0.55000000000000004">
      <c r="A24" s="144" t="s">
        <v>180</v>
      </c>
      <c r="B24" s="62"/>
      <c r="C24" s="62"/>
      <c r="D24" s="62"/>
      <c r="E24" s="62"/>
      <c r="F24" s="62"/>
      <c r="G24" s="62"/>
      <c r="H24" s="62"/>
      <c r="I24" s="62"/>
      <c r="J24" s="62"/>
    </row>
    <row r="25" spans="1:14" ht="25" customHeight="1" x14ac:dyDescent="0.35">
      <c r="A25" s="45"/>
      <c r="B25" s="62"/>
      <c r="C25" s="62"/>
      <c r="D25" s="62"/>
      <c r="E25" s="62"/>
      <c r="F25" s="62"/>
      <c r="G25" s="62"/>
      <c r="H25" s="62"/>
      <c r="I25" s="62"/>
      <c r="J25" s="62"/>
    </row>
    <row r="26" spans="1:14" ht="30" customHeight="1" x14ac:dyDescent="0.35">
      <c r="A26" s="164" t="s">
        <v>181</v>
      </c>
      <c r="B26" s="155" t="s">
        <v>62</v>
      </c>
      <c r="C26" s="155" t="s">
        <v>63</v>
      </c>
      <c r="D26" s="155" t="s">
        <v>64</v>
      </c>
      <c r="E26" s="162" t="s">
        <v>65</v>
      </c>
      <c r="F26" s="155" t="s">
        <v>12</v>
      </c>
      <c r="G26" s="62"/>
      <c r="H26" s="62"/>
      <c r="I26" s="62"/>
      <c r="J26" s="62"/>
    </row>
    <row r="27" spans="1:14" ht="25" customHeight="1" x14ac:dyDescent="0.35">
      <c r="A27" s="15" t="s">
        <v>165</v>
      </c>
      <c r="B27" s="121">
        <v>4.3</v>
      </c>
      <c r="C27" s="121">
        <v>4.5</v>
      </c>
      <c r="D27" s="121">
        <v>4.4000000000000004</v>
      </c>
      <c r="E27" s="121">
        <v>4.4000000000000004</v>
      </c>
      <c r="F27" s="123">
        <v>4.3</v>
      </c>
      <c r="G27" s="62"/>
      <c r="H27" s="62"/>
      <c r="I27" s="62"/>
      <c r="J27" s="62"/>
    </row>
    <row r="28" spans="1:14" ht="25" customHeight="1" x14ac:dyDescent="0.35">
      <c r="A28" s="15" t="s">
        <v>182</v>
      </c>
      <c r="B28" s="121">
        <v>1.7</v>
      </c>
      <c r="C28" s="121">
        <v>1.9</v>
      </c>
      <c r="D28" s="121">
        <v>2</v>
      </c>
      <c r="E28" s="121">
        <v>2</v>
      </c>
      <c r="F28" s="123">
        <v>2.1</v>
      </c>
      <c r="G28" s="62"/>
      <c r="H28" s="62"/>
      <c r="I28" s="62"/>
      <c r="J28" s="62"/>
    </row>
    <row r="29" spans="1:14" ht="25" customHeight="1" x14ac:dyDescent="0.35">
      <c r="A29" s="15" t="s">
        <v>167</v>
      </c>
      <c r="B29" s="121">
        <v>0.7</v>
      </c>
      <c r="C29" s="121">
        <v>0.6</v>
      </c>
      <c r="D29" s="121">
        <v>0.8</v>
      </c>
      <c r="E29" s="121">
        <v>0.8</v>
      </c>
      <c r="F29" s="123">
        <v>0.7</v>
      </c>
      <c r="G29" s="62"/>
      <c r="H29" s="62"/>
      <c r="I29" s="62"/>
      <c r="J29" s="62"/>
    </row>
    <row r="30" spans="1:14" ht="25" customHeight="1" x14ac:dyDescent="0.35">
      <c r="A30" s="15" t="s">
        <v>183</v>
      </c>
      <c r="B30" s="121">
        <v>0.3</v>
      </c>
      <c r="C30" s="121">
        <v>0.3</v>
      </c>
      <c r="D30" s="121">
        <v>0.3</v>
      </c>
      <c r="E30" s="121">
        <v>0.3</v>
      </c>
      <c r="F30" s="123">
        <v>0.3</v>
      </c>
      <c r="G30" s="75"/>
      <c r="H30" s="62"/>
      <c r="I30" s="62"/>
      <c r="J30" s="62"/>
      <c r="K30" s="62"/>
      <c r="L30" s="62"/>
      <c r="M30" s="62"/>
      <c r="N30" s="62"/>
    </row>
    <row r="31" spans="1:14" ht="25" customHeight="1" x14ac:dyDescent="0.35">
      <c r="A31" s="15" t="s">
        <v>169</v>
      </c>
      <c r="B31" s="121">
        <v>0.2</v>
      </c>
      <c r="C31" s="121">
        <v>0.3</v>
      </c>
      <c r="D31" s="121">
        <v>0.2</v>
      </c>
      <c r="E31" s="121">
        <v>0.2</v>
      </c>
      <c r="F31" s="123">
        <v>0.2</v>
      </c>
      <c r="G31" s="62"/>
      <c r="H31" s="62"/>
      <c r="I31" s="62"/>
      <c r="J31" s="62"/>
      <c r="K31" s="62"/>
      <c r="L31" s="62"/>
      <c r="M31" s="62"/>
      <c r="N31" s="62"/>
    </row>
    <row r="32" spans="1:14" ht="25" customHeight="1" x14ac:dyDescent="0.35">
      <c r="A32" s="15" t="s">
        <v>170</v>
      </c>
      <c r="B32" s="121">
        <v>0.1</v>
      </c>
      <c r="C32" s="121">
        <v>0.1</v>
      </c>
      <c r="D32" s="121">
        <v>0.1</v>
      </c>
      <c r="E32" s="121">
        <v>0.2</v>
      </c>
      <c r="F32" s="123">
        <v>0.1</v>
      </c>
      <c r="G32" s="62"/>
      <c r="H32" s="62"/>
      <c r="I32" s="62"/>
      <c r="J32" s="62"/>
      <c r="K32" s="62"/>
      <c r="L32" s="62"/>
      <c r="M32" s="62"/>
      <c r="N32" s="62"/>
    </row>
    <row r="33" spans="1:19" ht="25" customHeight="1" x14ac:dyDescent="0.35">
      <c r="A33" s="15" t="s">
        <v>172</v>
      </c>
      <c r="B33" s="121">
        <v>0.1</v>
      </c>
      <c r="C33" s="121">
        <v>0.1</v>
      </c>
      <c r="D33" s="121">
        <v>0.1</v>
      </c>
      <c r="E33" s="121">
        <v>0.1</v>
      </c>
      <c r="F33" s="123">
        <v>0.1</v>
      </c>
      <c r="G33" s="62"/>
      <c r="H33" s="62"/>
      <c r="I33" s="62"/>
      <c r="J33" s="62"/>
      <c r="K33" s="62"/>
      <c r="L33" s="62"/>
      <c r="M33" s="62"/>
      <c r="N33" s="62"/>
    </row>
    <row r="34" spans="1:19" ht="25" customHeight="1" x14ac:dyDescent="0.35">
      <c r="A34" s="15" t="s">
        <v>171</v>
      </c>
      <c r="B34" s="121">
        <v>0.1</v>
      </c>
      <c r="C34" s="121">
        <v>0.1</v>
      </c>
      <c r="D34" s="121">
        <v>0.1</v>
      </c>
      <c r="E34" s="121">
        <v>0.1</v>
      </c>
      <c r="F34" s="123">
        <v>0.1</v>
      </c>
      <c r="G34" s="62"/>
      <c r="H34" s="62"/>
      <c r="I34" s="62"/>
      <c r="J34" s="62"/>
      <c r="K34" s="62"/>
      <c r="L34" s="62"/>
      <c r="M34" s="62"/>
      <c r="N34" s="62"/>
    </row>
    <row r="35" spans="1:19" ht="18" x14ac:dyDescent="0.35">
      <c r="A35" s="142" t="s">
        <v>311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</row>
    <row r="36" spans="1:19" x14ac:dyDescent="0.35">
      <c r="A36" s="90" t="s">
        <v>184</v>
      </c>
      <c r="B36" s="7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</row>
    <row r="37" spans="1:19" ht="25" customHeight="1" x14ac:dyDescent="0.35">
      <c r="B37" s="7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</row>
    <row r="38" spans="1:19" ht="30" customHeight="1" x14ac:dyDescent="0.35">
      <c r="A38" s="191" t="s">
        <v>185</v>
      </c>
      <c r="B38" s="174" t="s">
        <v>62</v>
      </c>
      <c r="C38" s="193"/>
      <c r="D38" s="175"/>
      <c r="E38" s="174" t="s">
        <v>63</v>
      </c>
      <c r="F38" s="193"/>
      <c r="G38" s="175"/>
      <c r="H38" s="174" t="s">
        <v>64</v>
      </c>
      <c r="I38" s="193"/>
      <c r="J38" s="175"/>
      <c r="K38" s="174" t="s">
        <v>65</v>
      </c>
      <c r="L38" s="193"/>
      <c r="M38" s="175"/>
      <c r="N38" s="174" t="s">
        <v>12</v>
      </c>
      <c r="O38" s="193"/>
      <c r="P38" s="175"/>
      <c r="Q38" s="75"/>
    </row>
    <row r="39" spans="1:19" ht="25" customHeight="1" x14ac:dyDescent="0.35">
      <c r="A39" s="192"/>
      <c r="B39" s="155" t="s">
        <v>162</v>
      </c>
      <c r="C39" s="155" t="s">
        <v>163</v>
      </c>
      <c r="D39" s="155" t="s">
        <v>164</v>
      </c>
      <c r="E39" s="155" t="s">
        <v>162</v>
      </c>
      <c r="F39" s="155" t="s">
        <v>163</v>
      </c>
      <c r="G39" s="155" t="s">
        <v>164</v>
      </c>
      <c r="H39" s="155" t="s">
        <v>162</v>
      </c>
      <c r="I39" s="155" t="s">
        <v>163</v>
      </c>
      <c r="J39" s="155" t="s">
        <v>164</v>
      </c>
      <c r="K39" s="155" t="s">
        <v>162</v>
      </c>
      <c r="L39" s="155" t="s">
        <v>163</v>
      </c>
      <c r="M39" s="155" t="s">
        <v>164</v>
      </c>
      <c r="N39" s="155" t="s">
        <v>162</v>
      </c>
      <c r="O39" s="155" t="s">
        <v>163</v>
      </c>
      <c r="P39" s="155" t="s">
        <v>164</v>
      </c>
    </row>
    <row r="40" spans="1:19" ht="23.25" customHeight="1" x14ac:dyDescent="0.35">
      <c r="A40" s="17" t="s">
        <v>166</v>
      </c>
      <c r="B40" s="68">
        <v>287</v>
      </c>
      <c r="C40" s="68">
        <v>269</v>
      </c>
      <c r="D40" s="70">
        <v>556</v>
      </c>
      <c r="E40" s="68">
        <v>304</v>
      </c>
      <c r="F40" s="68">
        <v>378</v>
      </c>
      <c r="G40" s="70">
        <v>682</v>
      </c>
      <c r="H40" s="68">
        <v>314</v>
      </c>
      <c r="I40" s="68">
        <v>418</v>
      </c>
      <c r="J40" s="70">
        <v>732</v>
      </c>
      <c r="K40" s="68">
        <v>384</v>
      </c>
      <c r="L40" s="68">
        <v>484</v>
      </c>
      <c r="M40" s="70">
        <v>868</v>
      </c>
      <c r="N40" s="69">
        <v>418</v>
      </c>
      <c r="O40" s="69">
        <v>615</v>
      </c>
      <c r="P40" s="131">
        <v>1033</v>
      </c>
    </row>
    <row r="41" spans="1:19" ht="25" customHeight="1" x14ac:dyDescent="0.35">
      <c r="A41" s="17" t="s">
        <v>186</v>
      </c>
      <c r="B41" s="68">
        <v>147</v>
      </c>
      <c r="C41" s="68">
        <v>133</v>
      </c>
      <c r="D41" s="70">
        <v>280</v>
      </c>
      <c r="E41" s="68">
        <v>166</v>
      </c>
      <c r="F41" s="68">
        <v>127</v>
      </c>
      <c r="G41" s="70">
        <v>293</v>
      </c>
      <c r="H41" s="68">
        <v>166</v>
      </c>
      <c r="I41" s="68">
        <v>145</v>
      </c>
      <c r="J41" s="70">
        <v>311</v>
      </c>
      <c r="K41" s="68">
        <v>163</v>
      </c>
      <c r="L41" s="68">
        <v>157</v>
      </c>
      <c r="M41" s="70">
        <v>320</v>
      </c>
      <c r="N41" s="69">
        <v>219</v>
      </c>
      <c r="O41" s="69">
        <v>161</v>
      </c>
      <c r="P41" s="69">
        <v>380</v>
      </c>
    </row>
    <row r="42" spans="1:19" ht="25" customHeight="1" x14ac:dyDescent="0.35">
      <c r="A42" s="15" t="s">
        <v>167</v>
      </c>
      <c r="B42" s="68">
        <v>24</v>
      </c>
      <c r="C42" s="68">
        <v>45</v>
      </c>
      <c r="D42" s="70">
        <v>69</v>
      </c>
      <c r="E42" s="68">
        <v>23</v>
      </c>
      <c r="F42" s="68">
        <v>63</v>
      </c>
      <c r="G42" s="70">
        <v>86</v>
      </c>
      <c r="H42" s="68">
        <v>32</v>
      </c>
      <c r="I42" s="68">
        <v>64</v>
      </c>
      <c r="J42" s="70">
        <v>96</v>
      </c>
      <c r="K42" s="68">
        <v>32</v>
      </c>
      <c r="L42" s="68">
        <v>76</v>
      </c>
      <c r="M42" s="70">
        <v>108</v>
      </c>
      <c r="N42" s="69">
        <v>34</v>
      </c>
      <c r="O42" s="69">
        <v>76</v>
      </c>
      <c r="P42" s="69">
        <v>110</v>
      </c>
    </row>
    <row r="43" spans="1:19" ht="25" customHeight="1" x14ac:dyDescent="0.35">
      <c r="A43" s="15" t="s">
        <v>165</v>
      </c>
      <c r="B43" s="68">
        <v>18</v>
      </c>
      <c r="C43" s="68">
        <v>36</v>
      </c>
      <c r="D43" s="70">
        <v>54</v>
      </c>
      <c r="E43" s="68">
        <v>27</v>
      </c>
      <c r="F43" s="68">
        <v>20</v>
      </c>
      <c r="G43" s="70">
        <v>47</v>
      </c>
      <c r="H43" s="68">
        <v>21</v>
      </c>
      <c r="I43" s="68">
        <v>27</v>
      </c>
      <c r="J43" s="70">
        <v>48</v>
      </c>
      <c r="K43" s="68">
        <v>28</v>
      </c>
      <c r="L43" s="68">
        <v>37</v>
      </c>
      <c r="M43" s="70">
        <v>65</v>
      </c>
      <c r="N43" s="69">
        <v>20</v>
      </c>
      <c r="O43" s="69">
        <v>34</v>
      </c>
      <c r="P43" s="69">
        <v>54</v>
      </c>
    </row>
    <row r="44" spans="1:19" ht="25" customHeight="1" x14ac:dyDescent="0.35">
      <c r="A44" s="15" t="s">
        <v>170</v>
      </c>
      <c r="B44" s="68">
        <v>26</v>
      </c>
      <c r="C44" s="68">
        <v>0</v>
      </c>
      <c r="D44" s="70">
        <v>26</v>
      </c>
      <c r="E44" s="68">
        <v>21</v>
      </c>
      <c r="F44" s="68">
        <v>0</v>
      </c>
      <c r="G44" s="70">
        <v>21</v>
      </c>
      <c r="H44" s="68">
        <v>28</v>
      </c>
      <c r="I44" s="68">
        <v>0</v>
      </c>
      <c r="J44" s="70">
        <v>28</v>
      </c>
      <c r="K44" s="68">
        <v>33</v>
      </c>
      <c r="L44" s="68">
        <v>0</v>
      </c>
      <c r="M44" s="70">
        <v>33</v>
      </c>
      <c r="N44" s="69">
        <v>32</v>
      </c>
      <c r="O44" s="69" t="s">
        <v>105</v>
      </c>
      <c r="P44" s="69">
        <v>32</v>
      </c>
    </row>
    <row r="45" spans="1:19" ht="25" customHeight="1" x14ac:dyDescent="0.35">
      <c r="A45" s="15" t="s">
        <v>187</v>
      </c>
      <c r="B45" s="68">
        <v>39</v>
      </c>
      <c r="C45" s="68">
        <v>0</v>
      </c>
      <c r="D45" s="70">
        <v>39</v>
      </c>
      <c r="E45" s="68">
        <v>26</v>
      </c>
      <c r="F45" s="68">
        <v>5</v>
      </c>
      <c r="G45" s="70">
        <v>31</v>
      </c>
      <c r="H45" s="68">
        <v>40</v>
      </c>
      <c r="I45" s="68">
        <v>2</v>
      </c>
      <c r="J45" s="70">
        <v>42</v>
      </c>
      <c r="K45" s="68">
        <v>36</v>
      </c>
      <c r="L45" s="68">
        <v>1</v>
      </c>
      <c r="M45" s="70">
        <v>37</v>
      </c>
      <c r="N45" s="69">
        <v>29</v>
      </c>
      <c r="O45" s="69">
        <v>1</v>
      </c>
      <c r="P45" s="69">
        <v>30</v>
      </c>
    </row>
    <row r="46" spans="1:19" ht="25" customHeight="1" x14ac:dyDescent="0.35">
      <c r="A46" s="15" t="s">
        <v>188</v>
      </c>
      <c r="B46" s="68">
        <v>24</v>
      </c>
      <c r="C46" s="68">
        <v>0</v>
      </c>
      <c r="D46" s="70">
        <v>24</v>
      </c>
      <c r="E46" s="68">
        <v>18</v>
      </c>
      <c r="F46" s="68">
        <v>0</v>
      </c>
      <c r="G46" s="70">
        <v>18</v>
      </c>
      <c r="H46" s="68">
        <v>25</v>
      </c>
      <c r="I46" s="68">
        <v>0</v>
      </c>
      <c r="J46" s="70">
        <v>25</v>
      </c>
      <c r="K46" s="68">
        <v>27</v>
      </c>
      <c r="L46" s="68">
        <v>0</v>
      </c>
      <c r="M46" s="70">
        <v>27</v>
      </c>
      <c r="N46" s="69">
        <v>26</v>
      </c>
      <c r="O46" s="69" t="s">
        <v>105</v>
      </c>
      <c r="P46" s="69">
        <v>26</v>
      </c>
    </row>
    <row r="47" spans="1:19" ht="25" customHeight="1" x14ac:dyDescent="0.35">
      <c r="A47" s="15" t="s">
        <v>171</v>
      </c>
      <c r="B47" s="68">
        <v>1</v>
      </c>
      <c r="C47" s="68">
        <v>6</v>
      </c>
      <c r="D47" s="70">
        <v>7</v>
      </c>
      <c r="E47" s="68">
        <v>1</v>
      </c>
      <c r="F47" s="68">
        <v>11</v>
      </c>
      <c r="G47" s="70">
        <v>12</v>
      </c>
      <c r="H47" s="68">
        <v>5</v>
      </c>
      <c r="I47" s="68">
        <v>7</v>
      </c>
      <c r="J47" s="70">
        <v>12</v>
      </c>
      <c r="K47" s="68">
        <v>3</v>
      </c>
      <c r="L47" s="68">
        <v>5</v>
      </c>
      <c r="M47" s="70">
        <v>8</v>
      </c>
      <c r="N47" s="69">
        <v>2</v>
      </c>
      <c r="O47" s="69">
        <v>13</v>
      </c>
      <c r="P47" s="69">
        <v>15</v>
      </c>
    </row>
    <row r="48" spans="1:19" ht="25" customHeight="1" x14ac:dyDescent="0.35">
      <c r="A48" s="114" t="s">
        <v>173</v>
      </c>
      <c r="B48" s="114">
        <v>566</v>
      </c>
      <c r="C48" s="114">
        <v>489</v>
      </c>
      <c r="D48" s="114">
        <v>1055</v>
      </c>
      <c r="E48" s="114">
        <v>586</v>
      </c>
      <c r="F48" s="114">
        <v>604</v>
      </c>
      <c r="G48" s="114">
        <v>1190</v>
      </c>
      <c r="H48" s="114">
        <v>631</v>
      </c>
      <c r="I48" s="114">
        <v>663</v>
      </c>
      <c r="J48" s="114">
        <v>1294</v>
      </c>
      <c r="K48" s="114">
        <v>706</v>
      </c>
      <c r="L48" s="114">
        <v>760</v>
      </c>
      <c r="M48" s="114">
        <v>1466</v>
      </c>
      <c r="N48" s="114">
        <v>780</v>
      </c>
      <c r="O48" s="114">
        <v>900</v>
      </c>
      <c r="P48" s="132">
        <v>1680</v>
      </c>
      <c r="Q48" s="167"/>
      <c r="R48" s="166"/>
      <c r="S48" s="166"/>
    </row>
    <row r="49" spans="1:14" ht="18" x14ac:dyDescent="0.35">
      <c r="A49" s="142" t="s">
        <v>312</v>
      </c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</row>
    <row r="50" spans="1:14" ht="18" x14ac:dyDescent="0.35">
      <c r="A50" s="142" t="s">
        <v>313</v>
      </c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</row>
    <row r="51" spans="1:14" x14ac:dyDescent="0.35">
      <c r="A51" s="90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</row>
    <row r="64" spans="1:14" x14ac:dyDescent="0.35">
      <c r="B64" s="103"/>
      <c r="C64" s="62"/>
      <c r="D64" s="62"/>
      <c r="E64" s="62"/>
    </row>
    <row r="65" spans="1:5" x14ac:dyDescent="0.35">
      <c r="A65" s="2"/>
      <c r="B65" s="62"/>
      <c r="C65" s="62"/>
      <c r="D65" s="62"/>
      <c r="E65" s="62"/>
    </row>
    <row r="66" spans="1:5" x14ac:dyDescent="0.35">
      <c r="A66" s="2"/>
      <c r="B66" s="62"/>
      <c r="C66" s="62"/>
      <c r="D66" s="62"/>
      <c r="E66" s="62"/>
    </row>
    <row r="67" spans="1:5" x14ac:dyDescent="0.35">
      <c r="A67" s="2"/>
      <c r="B67" s="62"/>
      <c r="C67" s="62"/>
      <c r="D67" s="62"/>
      <c r="E67" s="62"/>
    </row>
    <row r="68" spans="1:5" x14ac:dyDescent="0.35">
      <c r="A68" s="103"/>
      <c r="B68" s="62"/>
      <c r="C68" s="62"/>
      <c r="D68" s="62"/>
      <c r="E68" s="62"/>
    </row>
  </sheetData>
  <sortState xmlns:xlrd2="http://schemas.microsoft.com/office/spreadsheetml/2017/richdata2" ref="A5:P12">
    <sortCondition descending="1" ref="P5:P12"/>
  </sortState>
  <mergeCells count="12">
    <mergeCell ref="N38:P38"/>
    <mergeCell ref="H3:J3"/>
    <mergeCell ref="N3:P3"/>
    <mergeCell ref="K3:M3"/>
    <mergeCell ref="K38:M38"/>
    <mergeCell ref="H38:J38"/>
    <mergeCell ref="A38:A39"/>
    <mergeCell ref="A3:A4"/>
    <mergeCell ref="E3:G3"/>
    <mergeCell ref="B3:D3"/>
    <mergeCell ref="B38:D38"/>
    <mergeCell ref="E38:G3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2AABE-2C6A-4934-A9E7-4F2929D73C0A}">
  <sheetPr>
    <pageSetUpPr fitToPage="1"/>
  </sheetPr>
  <dimension ref="A1:I80"/>
  <sheetViews>
    <sheetView showGridLines="0" zoomScaleNormal="100" workbookViewId="0"/>
  </sheetViews>
  <sheetFormatPr defaultRowHeight="14.5" x14ac:dyDescent="0.35"/>
  <cols>
    <col min="1" max="1" width="51.453125" customWidth="1"/>
    <col min="2" max="2" width="12.7265625" customWidth="1"/>
    <col min="3" max="3" width="12.7265625" style="3" customWidth="1"/>
    <col min="4" max="7" width="12.7265625" customWidth="1"/>
    <col min="8" max="11" width="13.7265625" customWidth="1"/>
    <col min="12" max="12" width="21.453125" customWidth="1"/>
  </cols>
  <sheetData>
    <row r="1" spans="1:9" s="152" customFormat="1" ht="25" customHeight="1" x14ac:dyDescent="0.35">
      <c r="A1" s="140" t="s">
        <v>189</v>
      </c>
      <c r="B1" s="145"/>
      <c r="C1" s="9"/>
      <c r="D1" s="10"/>
      <c r="E1" s="10"/>
      <c r="F1" s="10"/>
      <c r="G1" s="10"/>
      <c r="H1" s="10"/>
    </row>
    <row r="2" spans="1:9" ht="25" customHeight="1" x14ac:dyDescent="0.35">
      <c r="A2" s="1"/>
      <c r="B2" s="1"/>
      <c r="C2"/>
    </row>
    <row r="3" spans="1:9" ht="43.5" customHeight="1" x14ac:dyDescent="0.35">
      <c r="A3" s="158" t="s">
        <v>190</v>
      </c>
      <c r="B3" s="155" t="s">
        <v>62</v>
      </c>
      <c r="C3" s="155" t="s">
        <v>63</v>
      </c>
      <c r="D3" s="155" t="s">
        <v>64</v>
      </c>
      <c r="E3" s="155" t="s">
        <v>65</v>
      </c>
      <c r="F3" s="155" t="s">
        <v>12</v>
      </c>
    </row>
    <row r="4" spans="1:9" ht="25" customHeight="1" x14ac:dyDescent="0.35">
      <c r="A4" s="127" t="s">
        <v>191</v>
      </c>
      <c r="B4" s="128">
        <v>1268</v>
      </c>
      <c r="C4" s="128">
        <v>1144</v>
      </c>
      <c r="D4" s="128">
        <v>1413</v>
      </c>
      <c r="E4" s="128">
        <v>1489</v>
      </c>
      <c r="F4" s="129">
        <v>1514</v>
      </c>
      <c r="H4" s="167"/>
      <c r="I4" s="166"/>
    </row>
    <row r="5" spans="1:9" ht="25" customHeight="1" x14ac:dyDescent="0.35">
      <c r="A5" s="17" t="s">
        <v>192</v>
      </c>
      <c r="B5" s="20">
        <v>0.7</v>
      </c>
      <c r="C5" s="20">
        <v>0.6</v>
      </c>
      <c r="D5" s="20">
        <v>0.8</v>
      </c>
      <c r="E5" s="20">
        <v>0.8</v>
      </c>
      <c r="F5" s="112">
        <v>0.8</v>
      </c>
    </row>
    <row r="6" spans="1:9" ht="25" customHeight="1" x14ac:dyDescent="0.35">
      <c r="A6" s="142" t="s">
        <v>314</v>
      </c>
      <c r="B6" s="45"/>
      <c r="C6"/>
    </row>
    <row r="7" spans="1:9" ht="25" customHeight="1" x14ac:dyDescent="0.35">
      <c r="A7" s="142" t="s">
        <v>315</v>
      </c>
      <c r="B7" s="90"/>
      <c r="C7"/>
    </row>
    <row r="8" spans="1:9" ht="25" customHeight="1" x14ac:dyDescent="0.35">
      <c r="A8" s="45"/>
      <c r="B8" s="44"/>
      <c r="C8" s="44"/>
    </row>
    <row r="9" spans="1:9" ht="77.5" x14ac:dyDescent="0.35">
      <c r="A9" s="156" t="s">
        <v>193</v>
      </c>
      <c r="B9" s="155" t="s">
        <v>12</v>
      </c>
      <c r="C9" s="161" t="s">
        <v>194</v>
      </c>
      <c r="E9" s="42"/>
    </row>
    <row r="10" spans="1:9" ht="24.75" customHeight="1" x14ac:dyDescent="0.35">
      <c r="A10" s="17" t="s">
        <v>195</v>
      </c>
      <c r="B10" s="19">
        <v>711</v>
      </c>
      <c r="C10" s="19">
        <v>2812</v>
      </c>
    </row>
    <row r="11" spans="1:9" ht="24.75" customHeight="1" x14ac:dyDescent="0.35">
      <c r="A11" s="17" t="s">
        <v>196</v>
      </c>
      <c r="B11" s="19">
        <v>482</v>
      </c>
      <c r="C11" s="19">
        <v>1210</v>
      </c>
      <c r="D11" s="75"/>
    </row>
    <row r="12" spans="1:9" ht="24.75" customHeight="1" x14ac:dyDescent="0.35">
      <c r="A12" s="17" t="s">
        <v>197</v>
      </c>
      <c r="B12" s="19">
        <v>187</v>
      </c>
      <c r="C12" s="19">
        <v>736</v>
      </c>
    </row>
    <row r="13" spans="1:9" ht="24.75" customHeight="1" x14ac:dyDescent="0.35">
      <c r="A13" s="17" t="s">
        <v>198</v>
      </c>
      <c r="B13" s="19">
        <v>134</v>
      </c>
      <c r="C13" s="19">
        <v>433</v>
      </c>
    </row>
    <row r="14" spans="1:9" ht="24.75" customHeight="1" x14ac:dyDescent="0.35">
      <c r="A14" s="17"/>
      <c r="B14" s="19">
        <f>SUM(B10:B13)</f>
        <v>1514</v>
      </c>
      <c r="C14" s="19">
        <f>SUM(C10:C13)</f>
        <v>5191</v>
      </c>
    </row>
    <row r="15" spans="1:9" ht="25" customHeight="1" x14ac:dyDescent="0.35">
      <c r="A15" s="142" t="s">
        <v>316</v>
      </c>
      <c r="B15" s="3"/>
      <c r="C15"/>
    </row>
    <row r="16" spans="1:9" ht="25" customHeight="1" x14ac:dyDescent="0.35">
      <c r="A16" s="45"/>
      <c r="B16" s="2"/>
    </row>
    <row r="17" spans="1:4" ht="62" x14ac:dyDescent="0.35">
      <c r="A17" s="158" t="s">
        <v>199</v>
      </c>
      <c r="B17" s="155" t="s">
        <v>12</v>
      </c>
      <c r="C17" s="155" t="s">
        <v>200</v>
      </c>
      <c r="D17" s="42"/>
    </row>
    <row r="18" spans="1:4" ht="30" customHeight="1" x14ac:dyDescent="0.35">
      <c r="A18" s="11" t="s">
        <v>201</v>
      </c>
      <c r="B18" s="52">
        <v>199</v>
      </c>
      <c r="C18" s="133">
        <v>5.1795939614783966E-2</v>
      </c>
    </row>
    <row r="19" spans="1:4" ht="30" customHeight="1" x14ac:dyDescent="0.35">
      <c r="A19" s="11" t="s">
        <v>202</v>
      </c>
      <c r="B19" s="52">
        <v>178</v>
      </c>
      <c r="C19" s="133">
        <v>4.6330036439354502E-2</v>
      </c>
    </row>
    <row r="20" spans="1:4" ht="30" customHeight="1" x14ac:dyDescent="0.35">
      <c r="A20" s="11" t="s">
        <v>203</v>
      </c>
      <c r="B20" s="52">
        <v>176</v>
      </c>
      <c r="C20" s="133">
        <v>4.5809474232170744E-2</v>
      </c>
    </row>
    <row r="21" spans="1:4" ht="30" customHeight="1" x14ac:dyDescent="0.35">
      <c r="A21" s="11" t="s">
        <v>204</v>
      </c>
      <c r="B21" s="52">
        <v>166</v>
      </c>
      <c r="C21" s="133">
        <v>4.3206663196251952E-2</v>
      </c>
    </row>
    <row r="22" spans="1:4" ht="30" customHeight="1" x14ac:dyDescent="0.35">
      <c r="A22" s="11" t="s">
        <v>205</v>
      </c>
      <c r="B22" s="52">
        <v>155</v>
      </c>
      <c r="C22" s="133">
        <v>4.034357105674128E-2</v>
      </c>
    </row>
    <row r="23" spans="1:4" ht="30" customHeight="1" x14ac:dyDescent="0.35">
      <c r="A23" s="11" t="s">
        <v>206</v>
      </c>
      <c r="B23" s="52">
        <v>133</v>
      </c>
      <c r="C23" s="133">
        <v>3.4617386777719937E-2</v>
      </c>
    </row>
    <row r="24" spans="1:4" ht="30" customHeight="1" x14ac:dyDescent="0.35">
      <c r="A24" s="11" t="s">
        <v>207</v>
      </c>
      <c r="B24" s="52">
        <v>131</v>
      </c>
      <c r="C24" s="133">
        <v>3.4096824570536179E-2</v>
      </c>
    </row>
    <row r="25" spans="1:4" ht="30" customHeight="1" x14ac:dyDescent="0.35">
      <c r="A25" s="11" t="s">
        <v>208</v>
      </c>
      <c r="B25" s="52">
        <v>130</v>
      </c>
      <c r="C25" s="133">
        <v>3.3836543466944299E-2</v>
      </c>
    </row>
    <row r="26" spans="1:4" ht="30" customHeight="1" x14ac:dyDescent="0.35">
      <c r="A26" s="11" t="s">
        <v>209</v>
      </c>
      <c r="B26" s="52">
        <v>129</v>
      </c>
      <c r="C26" s="133">
        <v>3.357626236335242E-2</v>
      </c>
    </row>
    <row r="27" spans="1:4" ht="30" customHeight="1" x14ac:dyDescent="0.35">
      <c r="A27" s="11" t="s">
        <v>210</v>
      </c>
      <c r="B27" s="52">
        <v>110</v>
      </c>
      <c r="C27" s="133">
        <v>2.8630921395106715E-2</v>
      </c>
    </row>
    <row r="28" spans="1:4" ht="30" customHeight="1" x14ac:dyDescent="0.35">
      <c r="A28" s="11" t="s">
        <v>211</v>
      </c>
      <c r="B28" s="52">
        <v>97</v>
      </c>
      <c r="C28" s="133">
        <v>2.5247267048412285E-2</v>
      </c>
    </row>
    <row r="29" spans="1:4" ht="30" customHeight="1" x14ac:dyDescent="0.35">
      <c r="A29" s="11" t="s">
        <v>212</v>
      </c>
      <c r="B29" s="52">
        <v>94</v>
      </c>
      <c r="C29" s="133">
        <v>2.4466423737636647E-2</v>
      </c>
    </row>
    <row r="30" spans="1:4" ht="30" customHeight="1" x14ac:dyDescent="0.35">
      <c r="A30" s="11" t="s">
        <v>213</v>
      </c>
      <c r="B30" s="52">
        <v>92</v>
      </c>
      <c r="C30" s="133">
        <v>2.3945861530452889E-2</v>
      </c>
    </row>
    <row r="31" spans="1:4" ht="30" customHeight="1" x14ac:dyDescent="0.35">
      <c r="A31" s="11" t="s">
        <v>214</v>
      </c>
      <c r="B31" s="52">
        <v>91</v>
      </c>
      <c r="C31" s="133">
        <v>2.368558042686101E-2</v>
      </c>
    </row>
    <row r="32" spans="1:4" ht="30" customHeight="1" x14ac:dyDescent="0.35">
      <c r="A32" s="11" t="s">
        <v>215</v>
      </c>
      <c r="B32" s="52">
        <v>78</v>
      </c>
      <c r="C32" s="133">
        <v>2.030192608016658E-2</v>
      </c>
    </row>
    <row r="33" spans="1:6" ht="30" customHeight="1" x14ac:dyDescent="0.35">
      <c r="A33" s="11" t="s">
        <v>216</v>
      </c>
      <c r="B33" s="52">
        <v>78</v>
      </c>
      <c r="C33" s="133">
        <v>2.030192608016658E-2</v>
      </c>
    </row>
    <row r="34" spans="1:6" ht="30" customHeight="1" x14ac:dyDescent="0.35">
      <c r="A34" s="11" t="s">
        <v>217</v>
      </c>
      <c r="B34" s="52">
        <v>76</v>
      </c>
      <c r="C34" s="133">
        <v>1.9781363872982821E-2</v>
      </c>
    </row>
    <row r="35" spans="1:6" ht="30" customHeight="1" x14ac:dyDescent="0.35">
      <c r="A35" s="11" t="s">
        <v>218</v>
      </c>
      <c r="B35" s="52">
        <v>75</v>
      </c>
      <c r="C35" s="133">
        <v>1.9521082769390942E-2</v>
      </c>
    </row>
    <row r="36" spans="1:6" ht="30" customHeight="1" x14ac:dyDescent="0.35">
      <c r="A36" s="11" t="s">
        <v>219</v>
      </c>
      <c r="B36" s="52">
        <v>66</v>
      </c>
      <c r="C36" s="133">
        <v>1.7178552837064029E-2</v>
      </c>
    </row>
    <row r="37" spans="1:6" ht="30" customHeight="1" x14ac:dyDescent="0.35">
      <c r="A37" s="11" t="s">
        <v>220</v>
      </c>
      <c r="B37" s="52">
        <v>64</v>
      </c>
      <c r="C37" s="133">
        <v>1.665799062988027E-2</v>
      </c>
    </row>
    <row r="38" spans="1:6" ht="25" customHeight="1" x14ac:dyDescent="0.35">
      <c r="A38" s="142" t="s">
        <v>317</v>
      </c>
      <c r="B38" s="3"/>
      <c r="C38"/>
    </row>
    <row r="39" spans="1:6" ht="25" customHeight="1" x14ac:dyDescent="0.35">
      <c r="A39" s="90"/>
      <c r="B39" s="3"/>
      <c r="C39"/>
    </row>
    <row r="40" spans="1:6" ht="30" customHeight="1" x14ac:dyDescent="0.35">
      <c r="A40" s="158" t="s">
        <v>221</v>
      </c>
      <c r="B40" s="155" t="s">
        <v>62</v>
      </c>
      <c r="C40" s="155" t="s">
        <v>63</v>
      </c>
      <c r="D40" s="155" t="s">
        <v>64</v>
      </c>
      <c r="E40" s="155" t="s">
        <v>65</v>
      </c>
      <c r="F40" s="155" t="s">
        <v>12</v>
      </c>
    </row>
    <row r="41" spans="1:6" ht="25" customHeight="1" x14ac:dyDescent="0.35">
      <c r="A41" s="17" t="s">
        <v>222</v>
      </c>
      <c r="B41" s="18">
        <v>1046</v>
      </c>
      <c r="C41" s="18">
        <v>735</v>
      </c>
      <c r="D41" s="18">
        <v>826</v>
      </c>
      <c r="E41" s="18">
        <v>1004</v>
      </c>
      <c r="F41" s="52">
        <v>908</v>
      </c>
    </row>
    <row r="42" spans="1:6" ht="25" customHeight="1" x14ac:dyDescent="0.35">
      <c r="A42" s="17" t="s">
        <v>223</v>
      </c>
      <c r="B42" s="20">
        <v>39.9</v>
      </c>
      <c r="C42" s="20">
        <v>27.5</v>
      </c>
      <c r="D42" s="20">
        <v>30.4</v>
      </c>
      <c r="E42" s="20">
        <v>36.512277435121611</v>
      </c>
      <c r="F42" s="139">
        <v>32.698214922341741</v>
      </c>
    </row>
    <row r="43" spans="1:6" ht="25" customHeight="1" x14ac:dyDescent="0.35">
      <c r="A43" s="17" t="s">
        <v>224</v>
      </c>
      <c r="B43" s="18">
        <v>84</v>
      </c>
      <c r="C43" s="18">
        <v>72</v>
      </c>
      <c r="D43" s="18">
        <v>103</v>
      </c>
      <c r="E43" s="18">
        <v>130</v>
      </c>
      <c r="F43" s="52">
        <v>125</v>
      </c>
    </row>
    <row r="44" spans="1:6" ht="25" customHeight="1" x14ac:dyDescent="0.35">
      <c r="A44" s="17" t="s">
        <v>225</v>
      </c>
      <c r="B44" s="20">
        <v>1</v>
      </c>
      <c r="C44" s="20">
        <v>0.9</v>
      </c>
      <c r="D44" s="20">
        <v>1.3</v>
      </c>
      <c r="E44" s="20">
        <v>1.5928795832046778</v>
      </c>
      <c r="F44" s="139">
        <v>1.497040052408378</v>
      </c>
    </row>
    <row r="45" spans="1:6" ht="25" customHeight="1" x14ac:dyDescent="0.35">
      <c r="A45" s="17" t="s">
        <v>226</v>
      </c>
      <c r="B45" s="43">
        <f>SUM(B43+B41)</f>
        <v>1130</v>
      </c>
      <c r="C45" s="43">
        <f t="shared" ref="C45:D45" si="0">SUM(C43+C41)</f>
        <v>807</v>
      </c>
      <c r="D45" s="43">
        <f t="shared" si="0"/>
        <v>929</v>
      </c>
      <c r="E45" s="43">
        <v>1134</v>
      </c>
      <c r="F45" s="74">
        <v>1033</v>
      </c>
    </row>
    <row r="46" spans="1:6" ht="25" customHeight="1" x14ac:dyDescent="0.35">
      <c r="A46" s="142" t="s">
        <v>318</v>
      </c>
      <c r="B46" s="45"/>
      <c r="C46"/>
    </row>
    <row r="47" spans="1:6" ht="25" customHeight="1" x14ac:dyDescent="0.35">
      <c r="B47" s="2"/>
      <c r="C47"/>
    </row>
    <row r="48" spans="1:6" ht="77.5" x14ac:dyDescent="0.35">
      <c r="A48" s="156" t="s">
        <v>227</v>
      </c>
      <c r="B48" s="155" t="s">
        <v>12</v>
      </c>
      <c r="C48" s="161" t="s">
        <v>194</v>
      </c>
      <c r="E48" s="42"/>
    </row>
    <row r="49" spans="1:4" ht="25" customHeight="1" x14ac:dyDescent="0.35">
      <c r="A49" s="17" t="s">
        <v>198</v>
      </c>
      <c r="B49" s="19">
        <v>494</v>
      </c>
      <c r="C49" s="19">
        <v>1823</v>
      </c>
      <c r="D49" s="75"/>
    </row>
    <row r="50" spans="1:4" ht="25" customHeight="1" x14ac:dyDescent="0.35">
      <c r="A50" s="17" t="s">
        <v>195</v>
      </c>
      <c r="B50" s="19">
        <v>433</v>
      </c>
      <c r="C50" s="19">
        <v>1660</v>
      </c>
    </row>
    <row r="51" spans="1:4" ht="25" customHeight="1" x14ac:dyDescent="0.35">
      <c r="A51" s="17" t="s">
        <v>197</v>
      </c>
      <c r="B51" s="19">
        <v>56</v>
      </c>
      <c r="C51" s="19">
        <v>242</v>
      </c>
    </row>
    <row r="52" spans="1:4" ht="25" customHeight="1" x14ac:dyDescent="0.35">
      <c r="A52" s="17" t="s">
        <v>196</v>
      </c>
      <c r="B52" s="19">
        <v>50</v>
      </c>
      <c r="C52" s="19">
        <v>210</v>
      </c>
    </row>
    <row r="53" spans="1:4" ht="25" customHeight="1" x14ac:dyDescent="0.35">
      <c r="A53" s="17"/>
      <c r="B53" s="154">
        <f>SUM(B49:B52)</f>
        <v>1033</v>
      </c>
      <c r="C53" s="154">
        <f>SUM(C49:C52)</f>
        <v>3935</v>
      </c>
    </row>
    <row r="54" spans="1:4" ht="25" customHeight="1" x14ac:dyDescent="0.35">
      <c r="A54" s="142" t="s">
        <v>319</v>
      </c>
      <c r="B54" s="45"/>
    </row>
    <row r="55" spans="1:4" ht="25" customHeight="1" x14ac:dyDescent="0.35">
      <c r="B55" s="3"/>
      <c r="C55"/>
    </row>
    <row r="56" spans="1:4" ht="62" x14ac:dyDescent="0.35">
      <c r="A56" s="158" t="s">
        <v>228</v>
      </c>
      <c r="B56" s="155" t="s">
        <v>12</v>
      </c>
      <c r="C56" s="155" t="s">
        <v>200</v>
      </c>
      <c r="D56" s="42"/>
    </row>
    <row r="57" spans="1:4" ht="30" customHeight="1" x14ac:dyDescent="0.35">
      <c r="A57" s="11" t="s">
        <v>207</v>
      </c>
      <c r="B57" s="52">
        <v>274</v>
      </c>
      <c r="C57" s="133">
        <v>0.12985781990521328</v>
      </c>
      <c r="D57" s="75"/>
    </row>
    <row r="58" spans="1:4" ht="30" customHeight="1" x14ac:dyDescent="0.35">
      <c r="A58" s="11" t="s">
        <v>218</v>
      </c>
      <c r="B58" s="52">
        <v>212</v>
      </c>
      <c r="C58" s="133">
        <v>0.1004739336492891</v>
      </c>
    </row>
    <row r="59" spans="1:4" ht="30" customHeight="1" x14ac:dyDescent="0.35">
      <c r="A59" s="11" t="s">
        <v>216</v>
      </c>
      <c r="B59" s="52">
        <v>143</v>
      </c>
      <c r="C59" s="133">
        <v>6.7772511848341238E-2</v>
      </c>
    </row>
    <row r="60" spans="1:4" ht="30" customHeight="1" x14ac:dyDescent="0.35">
      <c r="A60" s="11" t="s">
        <v>229</v>
      </c>
      <c r="B60" s="52">
        <v>137</v>
      </c>
      <c r="C60" s="133">
        <v>6.4928909952606639E-2</v>
      </c>
    </row>
    <row r="61" spans="1:4" ht="30" customHeight="1" x14ac:dyDescent="0.35">
      <c r="A61" s="11" t="s">
        <v>230</v>
      </c>
      <c r="B61" s="52">
        <v>101</v>
      </c>
      <c r="C61" s="133">
        <v>4.7867298578199054E-2</v>
      </c>
    </row>
    <row r="62" spans="1:4" ht="30" customHeight="1" x14ac:dyDescent="0.35">
      <c r="A62" s="11" t="s">
        <v>231</v>
      </c>
      <c r="B62" s="52">
        <v>97</v>
      </c>
      <c r="C62" s="133">
        <v>4.5971563981042657E-2</v>
      </c>
    </row>
    <row r="63" spans="1:4" ht="30" customHeight="1" x14ac:dyDescent="0.35">
      <c r="A63" s="11" t="s">
        <v>232</v>
      </c>
      <c r="B63" s="52">
        <v>88</v>
      </c>
      <c r="C63" s="133">
        <v>4.1706161137440759E-2</v>
      </c>
    </row>
    <row r="64" spans="1:4" ht="30" customHeight="1" x14ac:dyDescent="0.35">
      <c r="A64" s="11" t="s">
        <v>233</v>
      </c>
      <c r="B64" s="52">
        <v>85</v>
      </c>
      <c r="C64" s="133">
        <v>4.0284360189573459E-2</v>
      </c>
    </row>
    <row r="65" spans="1:3" ht="30" customHeight="1" x14ac:dyDescent="0.35">
      <c r="A65" s="11" t="s">
        <v>210</v>
      </c>
      <c r="B65" s="52">
        <v>81</v>
      </c>
      <c r="C65" s="133">
        <v>3.8388625592417062E-2</v>
      </c>
    </row>
    <row r="66" spans="1:3" ht="30" customHeight="1" x14ac:dyDescent="0.35">
      <c r="A66" s="11" t="s">
        <v>234</v>
      </c>
      <c r="B66" s="52">
        <v>80</v>
      </c>
      <c r="C66" s="133">
        <v>3.7914691943127965E-2</v>
      </c>
    </row>
    <row r="67" spans="1:3" ht="30" customHeight="1" x14ac:dyDescent="0.35">
      <c r="A67" s="11" t="s">
        <v>235</v>
      </c>
      <c r="B67" s="52">
        <v>71</v>
      </c>
      <c r="C67" s="133">
        <v>3.3649289099526067E-2</v>
      </c>
    </row>
    <row r="68" spans="1:3" ht="30" customHeight="1" x14ac:dyDescent="0.35">
      <c r="A68" s="11" t="s">
        <v>236</v>
      </c>
      <c r="B68" s="52">
        <v>71</v>
      </c>
      <c r="C68" s="133">
        <v>3.3649289099526067E-2</v>
      </c>
    </row>
    <row r="69" spans="1:3" ht="30" customHeight="1" x14ac:dyDescent="0.35">
      <c r="A69" s="11" t="s">
        <v>237</v>
      </c>
      <c r="B69" s="52">
        <v>70</v>
      </c>
      <c r="C69" s="133">
        <v>3.3175355450236969E-2</v>
      </c>
    </row>
    <row r="70" spans="1:3" ht="30" customHeight="1" x14ac:dyDescent="0.35">
      <c r="A70" s="11" t="s">
        <v>213</v>
      </c>
      <c r="B70" s="52">
        <v>60</v>
      </c>
      <c r="C70" s="133">
        <v>2.843601895734597E-2</v>
      </c>
    </row>
    <row r="71" spans="1:3" ht="30" customHeight="1" x14ac:dyDescent="0.35">
      <c r="A71" s="11" t="s">
        <v>238</v>
      </c>
      <c r="B71" s="52">
        <v>59</v>
      </c>
      <c r="C71" s="133">
        <v>2.7962085308056873E-2</v>
      </c>
    </row>
    <row r="72" spans="1:3" ht="30" customHeight="1" x14ac:dyDescent="0.35">
      <c r="A72" s="11" t="s">
        <v>205</v>
      </c>
      <c r="B72" s="52">
        <v>53</v>
      </c>
      <c r="C72" s="133">
        <v>2.5118483412322274E-2</v>
      </c>
    </row>
    <row r="73" spans="1:3" ht="30" customHeight="1" x14ac:dyDescent="0.35">
      <c r="A73" s="11" t="s">
        <v>208</v>
      </c>
      <c r="B73" s="52">
        <v>41</v>
      </c>
      <c r="C73" s="133">
        <v>1.943127962085308E-2</v>
      </c>
    </row>
    <row r="74" spans="1:3" ht="30" customHeight="1" x14ac:dyDescent="0.35">
      <c r="A74" s="11" t="s">
        <v>239</v>
      </c>
      <c r="B74" s="52">
        <v>38</v>
      </c>
      <c r="C74" s="133">
        <v>1.8009478672985781E-2</v>
      </c>
    </row>
    <row r="75" spans="1:3" ht="30" customHeight="1" x14ac:dyDescent="0.35">
      <c r="A75" s="11" t="s">
        <v>240</v>
      </c>
      <c r="B75" s="52">
        <v>32</v>
      </c>
      <c r="C75" s="133">
        <v>1.5165876777251185E-2</v>
      </c>
    </row>
    <row r="76" spans="1:3" ht="30" customHeight="1" x14ac:dyDescent="0.35">
      <c r="A76" s="11" t="s">
        <v>241</v>
      </c>
      <c r="B76" s="52">
        <v>30</v>
      </c>
      <c r="C76" s="133">
        <v>1.4218009478672985E-2</v>
      </c>
    </row>
    <row r="77" spans="1:3" ht="25" customHeight="1" x14ac:dyDescent="0.35">
      <c r="A77" s="142" t="s">
        <v>320</v>
      </c>
      <c r="B77" s="3"/>
      <c r="C77"/>
    </row>
    <row r="78" spans="1:3" ht="25" customHeight="1" x14ac:dyDescent="0.35">
      <c r="B78" s="3"/>
      <c r="C78"/>
    </row>
    <row r="79" spans="1:3" ht="25" customHeight="1" x14ac:dyDescent="0.35">
      <c r="B79" s="3"/>
      <c r="C79"/>
    </row>
    <row r="80" spans="1:3" x14ac:dyDescent="0.35">
      <c r="B80" s="90"/>
    </row>
  </sheetData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757FDD-5654-4CA6-80CD-81EC062D0D41}">
  <sheetPr>
    <pageSetUpPr fitToPage="1"/>
  </sheetPr>
  <dimension ref="A1:M37"/>
  <sheetViews>
    <sheetView showGridLines="0" zoomScaleNormal="100" workbookViewId="0"/>
  </sheetViews>
  <sheetFormatPr defaultColWidth="9.1796875" defaultRowHeight="14.5" x14ac:dyDescent="0.35"/>
  <cols>
    <col min="1" max="1" width="41.81640625" customWidth="1"/>
    <col min="2" max="2" width="12.7265625" style="3" customWidth="1"/>
    <col min="3" max="6" width="12.7265625" customWidth="1"/>
    <col min="7" max="10" width="13.7265625" customWidth="1"/>
  </cols>
  <sheetData>
    <row r="1" spans="1:8" s="153" customFormat="1" ht="26.15" customHeight="1" x14ac:dyDescent="0.35">
      <c r="A1" s="140" t="s">
        <v>242</v>
      </c>
      <c r="B1" s="7"/>
      <c r="C1" s="8"/>
      <c r="D1" s="8"/>
      <c r="E1" s="8"/>
      <c r="F1" s="8"/>
      <c r="G1" s="8"/>
      <c r="H1" s="8"/>
    </row>
    <row r="2" spans="1:8" x14ac:dyDescent="0.35">
      <c r="A2" s="1"/>
      <c r="B2"/>
    </row>
    <row r="3" spans="1:8" ht="39" customHeight="1" x14ac:dyDescent="0.35">
      <c r="A3" s="156" t="s">
        <v>243</v>
      </c>
      <c r="B3" s="155" t="s">
        <v>62</v>
      </c>
      <c r="C3" s="155" t="s">
        <v>63</v>
      </c>
      <c r="D3" s="155" t="s">
        <v>64</v>
      </c>
      <c r="E3" s="155" t="s">
        <v>65</v>
      </c>
      <c r="F3" s="155" t="s">
        <v>12</v>
      </c>
    </row>
    <row r="4" spans="1:8" ht="30" customHeight="1" x14ac:dyDescent="0.35">
      <c r="A4" s="119" t="s">
        <v>244</v>
      </c>
      <c r="B4" s="25">
        <v>0.76</v>
      </c>
      <c r="C4" s="25">
        <v>0.74</v>
      </c>
      <c r="D4" s="25">
        <v>0.78260869565217395</v>
      </c>
      <c r="E4" s="25">
        <v>0.75</v>
      </c>
      <c r="F4" s="27">
        <v>0.68</v>
      </c>
    </row>
    <row r="5" spans="1:8" ht="30" customHeight="1" x14ac:dyDescent="0.35">
      <c r="A5" s="119" t="s">
        <v>245</v>
      </c>
      <c r="B5" s="25">
        <v>0.77</v>
      </c>
      <c r="C5" s="25">
        <v>0.84</v>
      </c>
      <c r="D5" s="25">
        <v>0.78947368421052633</v>
      </c>
      <c r="E5" s="25">
        <v>0.72</v>
      </c>
      <c r="F5" s="27">
        <v>0.82</v>
      </c>
    </row>
    <row r="6" spans="1:8" ht="30" customHeight="1" x14ac:dyDescent="0.35">
      <c r="A6" s="119" t="s">
        <v>246</v>
      </c>
      <c r="B6" s="25">
        <v>0.86</v>
      </c>
      <c r="C6" s="25">
        <v>0.91</v>
      </c>
      <c r="D6" s="25">
        <v>0.87804878048780488</v>
      </c>
      <c r="E6" s="25">
        <v>0.86</v>
      </c>
      <c r="F6" s="27">
        <v>0.9</v>
      </c>
    </row>
    <row r="7" spans="1:8" ht="14.5" customHeight="1" x14ac:dyDescent="0.35">
      <c r="A7" s="142" t="s">
        <v>321</v>
      </c>
    </row>
    <row r="8" spans="1:8" ht="14.5" customHeight="1" x14ac:dyDescent="0.35">
      <c r="A8" s="142"/>
    </row>
    <row r="9" spans="1:8" ht="39.65" customHeight="1" x14ac:dyDescent="0.35">
      <c r="A9" s="156" t="s">
        <v>247</v>
      </c>
      <c r="B9" s="155" t="s">
        <v>62</v>
      </c>
      <c r="C9" s="155" t="s">
        <v>63</v>
      </c>
      <c r="D9" s="155" t="s">
        <v>64</v>
      </c>
      <c r="E9" s="155" t="s">
        <v>65</v>
      </c>
      <c r="F9" s="155" t="s">
        <v>12</v>
      </c>
    </row>
    <row r="10" spans="1:8" ht="27" customHeight="1" x14ac:dyDescent="0.35">
      <c r="A10" s="26" t="s">
        <v>25</v>
      </c>
      <c r="B10" s="25">
        <v>0.8</v>
      </c>
      <c r="C10" s="25">
        <v>0.8</v>
      </c>
      <c r="D10" s="25">
        <v>0.8035714285714286</v>
      </c>
      <c r="E10" s="25">
        <v>0.88</v>
      </c>
      <c r="F10" s="22">
        <v>0.92</v>
      </c>
    </row>
    <row r="11" spans="1:8" ht="27" customHeight="1" x14ac:dyDescent="0.35">
      <c r="A11" s="26" t="s">
        <v>34</v>
      </c>
      <c r="B11" s="25">
        <v>0.79</v>
      </c>
      <c r="C11" s="25">
        <v>0.89</v>
      </c>
      <c r="D11" s="25">
        <v>0.87654320987654322</v>
      </c>
      <c r="E11" s="25">
        <v>0.76</v>
      </c>
      <c r="F11" s="22">
        <v>0.77</v>
      </c>
    </row>
    <row r="12" spans="1:8" ht="27" customHeight="1" x14ac:dyDescent="0.35">
      <c r="A12" s="26" t="s">
        <v>27</v>
      </c>
      <c r="B12" s="25">
        <v>0.89</v>
      </c>
      <c r="C12" s="25">
        <v>0.82</v>
      </c>
      <c r="D12" s="25">
        <v>0.66666666666666663</v>
      </c>
      <c r="E12" s="25">
        <v>0.77</v>
      </c>
      <c r="F12" s="22">
        <v>0.7</v>
      </c>
    </row>
    <row r="13" spans="1:8" ht="14.5" customHeight="1" x14ac:dyDescent="0.35">
      <c r="A13" s="142" t="s">
        <v>322</v>
      </c>
      <c r="B13" s="136"/>
      <c r="C13" s="136"/>
      <c r="D13" s="136"/>
    </row>
    <row r="14" spans="1:8" x14ac:dyDescent="0.35">
      <c r="A14" s="194"/>
      <c r="B14" s="194"/>
      <c r="C14" s="194"/>
      <c r="D14" s="194"/>
    </row>
    <row r="15" spans="1:8" ht="42" customHeight="1" x14ac:dyDescent="0.35">
      <c r="A15" s="156" t="s">
        <v>248</v>
      </c>
      <c r="B15" s="155" t="s">
        <v>62</v>
      </c>
      <c r="C15" s="155" t="s">
        <v>63</v>
      </c>
      <c r="D15" s="155" t="s">
        <v>64</v>
      </c>
      <c r="E15" s="155" t="s">
        <v>65</v>
      </c>
      <c r="F15" s="155" t="s">
        <v>12</v>
      </c>
      <c r="G15" s="75"/>
    </row>
    <row r="16" spans="1:8" ht="31" customHeight="1" x14ac:dyDescent="0.35">
      <c r="A16" s="15" t="s">
        <v>244</v>
      </c>
      <c r="B16" s="68">
        <v>5.7</v>
      </c>
      <c r="C16" s="68">
        <v>6</v>
      </c>
      <c r="D16" s="68">
        <v>6</v>
      </c>
      <c r="E16" s="68">
        <v>6.1</v>
      </c>
      <c r="F16" s="69">
        <v>6.4</v>
      </c>
    </row>
    <row r="17" spans="1:13" ht="31" customHeight="1" x14ac:dyDescent="0.35">
      <c r="A17" s="15" t="s">
        <v>245</v>
      </c>
      <c r="B17" s="68">
        <v>9.3000000000000007</v>
      </c>
      <c r="C17" s="68">
        <v>9.5</v>
      </c>
      <c r="D17" s="68">
        <v>8.6999999999999993</v>
      </c>
      <c r="E17" s="68">
        <v>9.6</v>
      </c>
      <c r="F17" s="69">
        <v>8.3000000000000007</v>
      </c>
    </row>
    <row r="18" spans="1:13" ht="31" customHeight="1" x14ac:dyDescent="0.35">
      <c r="A18" s="15" t="s">
        <v>246</v>
      </c>
      <c r="B18" s="68">
        <v>7.9</v>
      </c>
      <c r="C18" s="68">
        <v>8.1</v>
      </c>
      <c r="D18" s="68">
        <v>8.1999999999999993</v>
      </c>
      <c r="E18" s="68">
        <v>8.6999999999999993</v>
      </c>
      <c r="F18" s="69">
        <v>8.8000000000000007</v>
      </c>
    </row>
    <row r="19" spans="1:13" ht="18" x14ac:dyDescent="0.35">
      <c r="A19" s="142" t="s">
        <v>323</v>
      </c>
      <c r="B19" s="103"/>
      <c r="C19" s="103"/>
      <c r="D19" s="62"/>
      <c r="E19" s="62"/>
    </row>
    <row r="21" spans="1:13" ht="46" customHeight="1" x14ac:dyDescent="0.35">
      <c r="A21" s="156" t="s">
        <v>249</v>
      </c>
      <c r="B21" s="155" t="s">
        <v>62</v>
      </c>
      <c r="C21" s="155" t="s">
        <v>63</v>
      </c>
      <c r="D21" s="155" t="s">
        <v>64</v>
      </c>
      <c r="E21" s="155" t="s">
        <v>65</v>
      </c>
      <c r="F21" s="155" t="s">
        <v>12</v>
      </c>
      <c r="G21" s="75"/>
      <c r="H21" s="62"/>
      <c r="I21" s="62"/>
      <c r="J21" s="62"/>
      <c r="K21" s="62"/>
      <c r="L21" s="62"/>
      <c r="M21" s="62"/>
    </row>
    <row r="22" spans="1:13" ht="32.15" customHeight="1" x14ac:dyDescent="0.35">
      <c r="A22" s="15" t="s">
        <v>25</v>
      </c>
      <c r="B22" s="68">
        <v>7.4</v>
      </c>
      <c r="C22" s="68">
        <v>8</v>
      </c>
      <c r="D22" s="68">
        <v>7.9</v>
      </c>
      <c r="E22" s="68">
        <v>8.1999999999999993</v>
      </c>
      <c r="F22" s="69">
        <v>7.6</v>
      </c>
    </row>
    <row r="23" spans="1:13" ht="32.15" customHeight="1" x14ac:dyDescent="0.35">
      <c r="A23" s="15" t="s">
        <v>34</v>
      </c>
      <c r="B23" s="68">
        <v>7.7</v>
      </c>
      <c r="C23" s="68">
        <v>7.8</v>
      </c>
      <c r="D23" s="68">
        <v>7.7</v>
      </c>
      <c r="E23" s="68">
        <v>8.1999999999999993</v>
      </c>
      <c r="F23" s="69">
        <v>8.5</v>
      </c>
    </row>
    <row r="24" spans="1:13" ht="32.15" customHeight="1" x14ac:dyDescent="0.35">
      <c r="A24" s="15" t="s">
        <v>27</v>
      </c>
      <c r="B24" s="68">
        <v>9.1</v>
      </c>
      <c r="C24" s="68">
        <v>7.8</v>
      </c>
      <c r="D24" s="68">
        <v>8.9</v>
      </c>
      <c r="E24" s="68">
        <v>9.9</v>
      </c>
      <c r="F24" s="69">
        <v>9.3000000000000007</v>
      </c>
    </row>
    <row r="25" spans="1:13" ht="18" x14ac:dyDescent="0.55000000000000004">
      <c r="A25" s="144" t="s">
        <v>324</v>
      </c>
      <c r="B25" s="103"/>
      <c r="C25" s="103"/>
      <c r="D25" s="62"/>
      <c r="E25" s="62"/>
    </row>
    <row r="26" spans="1:13" x14ac:dyDescent="0.35">
      <c r="B26" s="103"/>
      <c r="C26" s="103"/>
      <c r="D26" s="62"/>
      <c r="E26" s="62"/>
    </row>
    <row r="27" spans="1:13" ht="39" customHeight="1" x14ac:dyDescent="0.35">
      <c r="A27" s="156" t="s">
        <v>250</v>
      </c>
      <c r="B27" s="155" t="s">
        <v>62</v>
      </c>
      <c r="C27" s="155" t="s">
        <v>63</v>
      </c>
      <c r="D27" s="155" t="s">
        <v>64</v>
      </c>
      <c r="E27" s="155" t="s">
        <v>65</v>
      </c>
      <c r="F27" s="155" t="s">
        <v>12</v>
      </c>
    </row>
    <row r="28" spans="1:13" ht="25" customHeight="1" x14ac:dyDescent="0.35">
      <c r="A28" s="11" t="s">
        <v>244</v>
      </c>
      <c r="B28" s="20">
        <v>0.8</v>
      </c>
      <c r="C28" s="20">
        <v>0.7</v>
      </c>
      <c r="D28" s="20">
        <v>0.8</v>
      </c>
      <c r="E28" s="20">
        <v>1.1000000000000001</v>
      </c>
      <c r="F28" s="112">
        <v>1</v>
      </c>
    </row>
    <row r="29" spans="1:13" ht="25" customHeight="1" x14ac:dyDescent="0.35">
      <c r="A29" s="11" t="s">
        <v>245</v>
      </c>
      <c r="B29" s="20">
        <v>0.7</v>
      </c>
      <c r="C29" s="20">
        <v>0.6</v>
      </c>
      <c r="D29" s="20">
        <v>0.9</v>
      </c>
      <c r="E29" s="20">
        <v>0.9</v>
      </c>
      <c r="F29" s="112">
        <v>0.8</v>
      </c>
    </row>
    <row r="30" spans="1:13" ht="25" customHeight="1" x14ac:dyDescent="0.35">
      <c r="A30" s="11" t="s">
        <v>246</v>
      </c>
      <c r="B30" s="20">
        <v>0.7</v>
      </c>
      <c r="C30" s="20">
        <v>0.6</v>
      </c>
      <c r="D30" s="20">
        <v>0.8</v>
      </c>
      <c r="E30" s="20">
        <v>0.8</v>
      </c>
      <c r="F30" s="112">
        <v>0.8</v>
      </c>
    </row>
    <row r="31" spans="1:13" ht="25" customHeight="1" x14ac:dyDescent="0.35">
      <c r="A31" s="142" t="s">
        <v>325</v>
      </c>
      <c r="B31" s="45"/>
    </row>
    <row r="33" spans="1:6" ht="39" customHeight="1" x14ac:dyDescent="0.35">
      <c r="A33" s="156" t="s">
        <v>251</v>
      </c>
      <c r="B33" s="155" t="s">
        <v>62</v>
      </c>
      <c r="C33" s="155" t="s">
        <v>63</v>
      </c>
      <c r="D33" s="155" t="s">
        <v>64</v>
      </c>
      <c r="E33" s="155" t="s">
        <v>65</v>
      </c>
      <c r="F33" s="155" t="s">
        <v>12</v>
      </c>
    </row>
    <row r="34" spans="1:6" ht="23.25" customHeight="1" x14ac:dyDescent="0.35">
      <c r="A34" s="11" t="s">
        <v>252</v>
      </c>
      <c r="B34" s="20">
        <v>0.8</v>
      </c>
      <c r="C34" s="20">
        <v>0.7</v>
      </c>
      <c r="D34" s="20">
        <v>0.9</v>
      </c>
      <c r="E34" s="20">
        <v>1</v>
      </c>
      <c r="F34" s="112">
        <v>0.9</v>
      </c>
    </row>
    <row r="35" spans="1:6" ht="23.25" customHeight="1" x14ac:dyDescent="0.35">
      <c r="A35" s="11" t="s">
        <v>34</v>
      </c>
      <c r="B35" s="20">
        <v>0.6</v>
      </c>
      <c r="C35" s="20">
        <v>0.6</v>
      </c>
      <c r="D35" s="20">
        <v>0.7</v>
      </c>
      <c r="E35" s="20">
        <v>0.8</v>
      </c>
      <c r="F35" s="112">
        <v>0.8</v>
      </c>
    </row>
    <row r="36" spans="1:6" ht="23.25" customHeight="1" x14ac:dyDescent="0.35">
      <c r="A36" s="11" t="s">
        <v>27</v>
      </c>
      <c r="B36" s="20">
        <v>0.6</v>
      </c>
      <c r="C36" s="20">
        <v>0.5</v>
      </c>
      <c r="D36" s="20">
        <v>0.6</v>
      </c>
      <c r="E36" s="20">
        <v>0.9</v>
      </c>
      <c r="F36" s="112">
        <v>1</v>
      </c>
    </row>
    <row r="37" spans="1:6" ht="23.25" customHeight="1" x14ac:dyDescent="0.35">
      <c r="A37" s="142" t="s">
        <v>326</v>
      </c>
      <c r="B37" s="45"/>
    </row>
  </sheetData>
  <mergeCells count="1">
    <mergeCell ref="A14:D14"/>
  </mergeCells>
  <pageMargins left="0.7" right="0.7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07836-B95B-4F57-A48A-18E313DD351F}">
  <sheetPr>
    <pageSetUpPr fitToPage="1"/>
  </sheetPr>
  <dimension ref="A1:M14"/>
  <sheetViews>
    <sheetView showGridLines="0" zoomScaleNormal="100" workbookViewId="0"/>
  </sheetViews>
  <sheetFormatPr defaultRowHeight="14.5" x14ac:dyDescent="0.35"/>
  <cols>
    <col min="1" max="1" width="59.26953125" customWidth="1"/>
    <col min="2" max="3" width="12.7265625" style="3" customWidth="1"/>
    <col min="4" max="6" width="12.7265625" customWidth="1"/>
    <col min="7" max="7" width="12.7265625" style="3" customWidth="1"/>
    <col min="8" max="13" width="12.7265625" customWidth="1"/>
  </cols>
  <sheetData>
    <row r="1" spans="1:13" s="152" customFormat="1" ht="27" customHeight="1" x14ac:dyDescent="0.35">
      <c r="A1" s="140" t="s">
        <v>253</v>
      </c>
      <c r="B1" s="9"/>
      <c r="C1" s="9"/>
      <c r="D1" s="10"/>
      <c r="E1" s="10"/>
      <c r="F1" s="10"/>
      <c r="G1" s="12"/>
      <c r="H1" s="10"/>
      <c r="I1" s="10"/>
      <c r="J1" s="10"/>
      <c r="K1" s="10"/>
      <c r="L1" s="10"/>
      <c r="M1" s="10"/>
    </row>
    <row r="3" spans="1:13" ht="40" customHeight="1" x14ac:dyDescent="0.35">
      <c r="A3" s="158" t="s">
        <v>254</v>
      </c>
      <c r="B3" s="158" t="s">
        <v>255</v>
      </c>
      <c r="C3" s="158" t="s">
        <v>256</v>
      </c>
      <c r="D3" s="158" t="s">
        <v>257</v>
      </c>
      <c r="E3" s="158" t="s">
        <v>258</v>
      </c>
      <c r="F3" s="158" t="s">
        <v>259</v>
      </c>
      <c r="G3" s="158" t="s">
        <v>260</v>
      </c>
      <c r="H3" s="158" t="s">
        <v>261</v>
      </c>
      <c r="I3" s="158" t="s">
        <v>262</v>
      </c>
      <c r="J3" s="158" t="s">
        <v>263</v>
      </c>
      <c r="K3" s="158" t="s">
        <v>264</v>
      </c>
      <c r="L3" s="158" t="s">
        <v>265</v>
      </c>
      <c r="M3" s="158" t="s">
        <v>266</v>
      </c>
    </row>
    <row r="4" spans="1:13" s="3" customFormat="1" ht="24.75" customHeight="1" x14ac:dyDescent="0.35">
      <c r="A4" s="73" t="s">
        <v>267</v>
      </c>
      <c r="B4" s="148">
        <v>5.8999999999999997E-2</v>
      </c>
      <c r="C4" s="146">
        <v>5.7000000000000002E-2</v>
      </c>
      <c r="D4" s="146">
        <v>5.8999999999999997E-2</v>
      </c>
      <c r="E4" s="146">
        <v>6.3E-2</v>
      </c>
      <c r="F4" s="146">
        <v>6.5000000000000002E-2</v>
      </c>
      <c r="G4" s="146">
        <v>0.06</v>
      </c>
      <c r="H4" s="146">
        <v>5.8000000000000003E-2</v>
      </c>
      <c r="I4" s="146">
        <v>5.8999999999999997E-2</v>
      </c>
      <c r="J4" s="146">
        <v>5.8999999999999997E-2</v>
      </c>
      <c r="K4" s="146">
        <v>5.8999999999999997E-2</v>
      </c>
      <c r="L4" s="146">
        <v>5.5E-2</v>
      </c>
      <c r="M4" s="147">
        <v>5.5E-2</v>
      </c>
    </row>
    <row r="5" spans="1:13" s="3" customFormat="1" ht="24.75" customHeight="1" x14ac:dyDescent="0.35">
      <c r="A5" s="73" t="s">
        <v>268</v>
      </c>
      <c r="B5" s="148">
        <v>0.23</v>
      </c>
      <c r="C5" s="146">
        <v>0.219</v>
      </c>
      <c r="D5" s="146">
        <v>0.214</v>
      </c>
      <c r="E5" s="146">
        <v>0.215</v>
      </c>
      <c r="F5" s="146">
        <v>0.21199999999999999</v>
      </c>
      <c r="G5" s="146">
        <v>0.19800000000000001</v>
      </c>
      <c r="H5" s="146">
        <v>0.19500000000000001</v>
      </c>
      <c r="I5" s="146">
        <v>0.18099999999999999</v>
      </c>
      <c r="J5" s="146">
        <v>0.17399999999999999</v>
      </c>
      <c r="K5" s="146">
        <v>0.17799999999999999</v>
      </c>
      <c r="L5" s="146">
        <v>0.17699999999999999</v>
      </c>
      <c r="M5" s="147">
        <v>0.188</v>
      </c>
    </row>
    <row r="6" spans="1:13" ht="24.75" customHeight="1" x14ac:dyDescent="0.35">
      <c r="A6" s="73" t="s">
        <v>269</v>
      </c>
      <c r="B6" s="148">
        <v>0.17199999999999999</v>
      </c>
      <c r="C6" s="146">
        <v>0.16800000000000001</v>
      </c>
      <c r="D6" s="146">
        <v>0.16700000000000001</v>
      </c>
      <c r="E6" s="146">
        <v>0.16900000000000001</v>
      </c>
      <c r="F6" s="146">
        <v>0.16800000000000001</v>
      </c>
      <c r="G6" s="146">
        <v>0.157</v>
      </c>
      <c r="H6" s="146">
        <v>0.157</v>
      </c>
      <c r="I6" s="146">
        <v>0.14399999999999999</v>
      </c>
      <c r="J6" s="146">
        <v>0.13800000000000001</v>
      </c>
      <c r="K6" s="146">
        <v>0.14000000000000001</v>
      </c>
      <c r="L6" s="146">
        <v>0.13700000000000001</v>
      </c>
      <c r="M6" s="147">
        <v>0.14599999999999999</v>
      </c>
    </row>
    <row r="7" spans="1:13" ht="24.75" customHeight="1" x14ac:dyDescent="0.35">
      <c r="A7" s="73" t="s">
        <v>270</v>
      </c>
      <c r="B7" s="148">
        <v>8.4000000000000005E-2</v>
      </c>
      <c r="C7" s="146">
        <v>8.8999999999999996E-2</v>
      </c>
      <c r="D7" s="146">
        <v>0.109</v>
      </c>
      <c r="E7" s="146">
        <v>9.4E-2</v>
      </c>
      <c r="F7" s="146">
        <v>9.2999999999999999E-2</v>
      </c>
      <c r="G7" s="146">
        <v>9.4E-2</v>
      </c>
      <c r="H7" s="146">
        <v>8.5999999999999993E-2</v>
      </c>
      <c r="I7" s="146">
        <v>7.6999999999999999E-2</v>
      </c>
      <c r="J7" s="146">
        <v>7.8E-2</v>
      </c>
      <c r="K7" s="146">
        <v>0.09</v>
      </c>
      <c r="L7" s="146">
        <v>8.6999999999999994E-2</v>
      </c>
      <c r="M7" s="147">
        <v>7.0999999999999994E-2</v>
      </c>
    </row>
    <row r="8" spans="1:13" ht="24.75" customHeight="1" x14ac:dyDescent="0.35">
      <c r="A8" s="73" t="s">
        <v>271</v>
      </c>
      <c r="B8" s="148">
        <v>9.5000000000000001E-2</v>
      </c>
      <c r="C8" s="146">
        <v>0.1</v>
      </c>
      <c r="D8" s="146">
        <v>0.112</v>
      </c>
      <c r="E8" s="146">
        <v>9.4E-2</v>
      </c>
      <c r="F8" s="146">
        <v>9.1999999999999998E-2</v>
      </c>
      <c r="G8" s="146">
        <v>9.7000000000000003E-2</v>
      </c>
      <c r="H8" s="146">
        <v>9.2999999999999999E-2</v>
      </c>
      <c r="I8" s="146">
        <v>7.8E-2</v>
      </c>
      <c r="J8" s="146">
        <v>8.2000000000000003E-2</v>
      </c>
      <c r="K8" s="146">
        <v>9.4E-2</v>
      </c>
      <c r="L8" s="146">
        <v>9.2999999999999999E-2</v>
      </c>
      <c r="M8" s="147">
        <v>7.0999999999999994E-2</v>
      </c>
    </row>
    <row r="9" spans="1:13" ht="24.75" customHeight="1" x14ac:dyDescent="0.35">
      <c r="A9" s="73" t="s">
        <v>272</v>
      </c>
      <c r="B9" s="148">
        <v>0.31900000000000001</v>
      </c>
      <c r="C9" s="146">
        <v>0.315</v>
      </c>
      <c r="D9" s="146">
        <v>0.315</v>
      </c>
      <c r="E9" s="146">
        <v>0.32200000000000001</v>
      </c>
      <c r="F9" s="146">
        <v>0.32400000000000001</v>
      </c>
      <c r="G9" s="146">
        <v>0.315</v>
      </c>
      <c r="H9" s="146">
        <v>0.31</v>
      </c>
      <c r="I9" s="146">
        <v>0.32100000000000001</v>
      </c>
      <c r="J9" s="146">
        <v>0.32</v>
      </c>
      <c r="K9" s="146">
        <v>0.315</v>
      </c>
      <c r="L9" s="146">
        <v>0.313</v>
      </c>
      <c r="M9" s="147">
        <v>0.32600000000000001</v>
      </c>
    </row>
    <row r="10" spans="1:13" ht="24.75" customHeight="1" x14ac:dyDescent="0.35">
      <c r="A10" s="73" t="s">
        <v>273</v>
      </c>
      <c r="B10" s="148">
        <v>2.1000000000000001E-2</v>
      </c>
      <c r="C10" s="146">
        <v>2.1000000000000001E-2</v>
      </c>
      <c r="D10" s="146">
        <v>2.1999999999999999E-2</v>
      </c>
      <c r="E10" s="146">
        <v>2.1999999999999999E-2</v>
      </c>
      <c r="F10" s="146">
        <v>2.1000000000000001E-2</v>
      </c>
      <c r="G10" s="146">
        <v>0.02</v>
      </c>
      <c r="H10" s="146">
        <v>1.9E-2</v>
      </c>
      <c r="I10" s="146">
        <v>1.9E-2</v>
      </c>
      <c r="J10" s="146">
        <v>1.7000000000000001E-2</v>
      </c>
      <c r="K10" s="146">
        <v>1.7999999999999999E-2</v>
      </c>
      <c r="L10" s="146">
        <v>1.7999999999999999E-2</v>
      </c>
      <c r="M10" s="147">
        <v>1.7999999999999999E-2</v>
      </c>
    </row>
    <row r="11" spans="1:13" ht="24.75" customHeight="1" x14ac:dyDescent="0.35">
      <c r="A11" s="73" t="s">
        <v>274</v>
      </c>
      <c r="B11" s="148">
        <v>0.41</v>
      </c>
      <c r="C11" s="146">
        <v>0.38300000000000001</v>
      </c>
      <c r="D11" s="146">
        <v>0.374</v>
      </c>
      <c r="E11" s="146">
        <v>0.373</v>
      </c>
      <c r="F11" s="146">
        <v>0.36699999999999999</v>
      </c>
      <c r="G11" s="146">
        <v>0.36299999999999999</v>
      </c>
      <c r="H11" s="146">
        <v>0.36</v>
      </c>
      <c r="I11" s="146">
        <v>0.35799999999999998</v>
      </c>
      <c r="J11" s="146">
        <v>0.34399999999999997</v>
      </c>
      <c r="K11" s="146">
        <v>0.35099999999999998</v>
      </c>
      <c r="L11" s="146">
        <v>0.34599999999999997</v>
      </c>
      <c r="M11" s="147">
        <v>0.34300000000000003</v>
      </c>
    </row>
    <row r="12" spans="1:13" ht="24.75" customHeight="1" x14ac:dyDescent="0.35">
      <c r="A12" s="73" t="s">
        <v>275</v>
      </c>
      <c r="B12" s="148">
        <v>0.216</v>
      </c>
      <c r="C12" s="146">
        <v>0.20699999999999999</v>
      </c>
      <c r="D12" s="146">
        <v>0.20499999999999999</v>
      </c>
      <c r="E12" s="146">
        <v>0.193</v>
      </c>
      <c r="F12" s="146">
        <v>0.184</v>
      </c>
      <c r="G12" s="146">
        <v>0.185</v>
      </c>
      <c r="H12" s="146">
        <v>0.184</v>
      </c>
      <c r="I12" s="146">
        <v>0.18099999999999999</v>
      </c>
      <c r="J12" s="146">
        <v>0.17699999999999999</v>
      </c>
      <c r="K12" s="146">
        <v>0.182</v>
      </c>
      <c r="L12" s="146">
        <v>0.18</v>
      </c>
      <c r="M12" s="147">
        <v>0.17899999999999999</v>
      </c>
    </row>
    <row r="13" spans="1:13" ht="18" x14ac:dyDescent="0.35">
      <c r="A13" s="142" t="s">
        <v>327</v>
      </c>
    </row>
    <row r="14" spans="1:13" ht="18" x14ac:dyDescent="0.35">
      <c r="A14" s="142" t="s">
        <v>276</v>
      </c>
    </row>
  </sheetData>
  <pageMargins left="0.7" right="0.7" top="0.75" bottom="0.75" header="0.3" footer="0.3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EDD712D871B5F4498B3B180C0909325" ma:contentTypeVersion="16" ma:contentTypeDescription="Create a new document." ma:contentTypeScope="" ma:versionID="52c7a6bad7650bd8f6e8ef4cbc849107">
  <xsd:schema xmlns:xsd="http://www.w3.org/2001/XMLSchema" xmlns:xs="http://www.w3.org/2001/XMLSchema" xmlns:p="http://schemas.microsoft.com/office/2006/metadata/properties" xmlns:ns2="a19ff0a4-99db-428a-8a70-c893f47dd424" xmlns:ns3="10eac6b6-8389-40b8-91c3-a7d90e996c8c" targetNamespace="http://schemas.microsoft.com/office/2006/metadata/properties" ma:root="true" ma:fieldsID="bfdbafca37db98a1314270cccc020e04" ns2:_="" ns3:_="">
    <xsd:import namespace="a19ff0a4-99db-428a-8a70-c893f47dd424"/>
    <xsd:import namespace="10eac6b6-8389-40b8-91c3-a7d90e996c8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ff0a4-99db-428a-8a70-c893f47dd4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53d20b5-6419-4d10-afdf-1b8870cd91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eac6b6-8389-40b8-91c3-a7d90e996c8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15db152b-4bcb-4c5d-a5f0-06a914f13c24}" ma:internalName="TaxCatchAll" ma:showField="CatchAllData" ma:web="10eac6b6-8389-40b8-91c3-a7d90e996c8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eac6b6-8389-40b8-91c3-a7d90e996c8c" xsi:nil="true"/>
    <lcf76f155ced4ddcb4097134ff3c332f xmlns="a19ff0a4-99db-428a-8a70-c893f47dd42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2729D94-DBFD-46C0-BE87-A508FDEBD0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9ff0a4-99db-428a-8a70-c893f47dd424"/>
    <ds:schemaRef ds:uri="10eac6b6-8389-40b8-91c3-a7d90e996c8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3F1C1AA-6537-4FC1-8C71-C24985FB01C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33DBBD-28E6-4346-9CBB-E87433382FB8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a19ff0a4-99db-428a-8a70-c893f47dd424"/>
    <ds:schemaRef ds:uri="http://schemas.microsoft.com/office/2006/documentManagement/types"/>
    <ds:schemaRef ds:uri="http://schemas.microsoft.com/office/2006/metadata/properties"/>
    <ds:schemaRef ds:uri="10eac6b6-8389-40b8-91c3-a7d90e996c8c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Table of contents</vt:lpstr>
      <vt:lpstr>Overview</vt:lpstr>
      <vt:lpstr>Compliance</vt:lpstr>
      <vt:lpstr>Worker Regulation</vt:lpstr>
      <vt:lpstr>Provider Supervision</vt:lpstr>
      <vt:lpstr>SIRS</vt:lpstr>
      <vt:lpstr>Complaints</vt:lpstr>
      <vt:lpstr>Size and provider type</vt:lpstr>
      <vt:lpstr>QI Program</vt:lpstr>
      <vt:lpstr>Provider Approvals</vt:lpstr>
      <vt:lpstr>Provider Approvals - Not in SPR</vt:lpstr>
      <vt:lpstr>Compliance!_Hlk166150423</vt:lpstr>
      <vt:lpstr>'Table of contents'!_Toc159320233</vt:lpstr>
      <vt:lpstr>'Size and provider type'!_Toc182401002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Reid Workman</dc:creator>
  <cp:keywords/>
  <dc:description/>
  <cp:lastModifiedBy>Rahim Sharieff</cp:lastModifiedBy>
  <cp:revision/>
  <dcterms:created xsi:type="dcterms:W3CDTF">2024-01-24T03:22:25Z</dcterms:created>
  <dcterms:modified xsi:type="dcterms:W3CDTF">2025-01-05T22:07:36Z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0x0101008EDD712D871B5F4498B3B180C0909325</vt:lpwstr>
  </property>
  <property fmtid="{D5CDD505-2E9C-101B-9397-08002B2CF9AE}" pid="3" name="MediaServiceImageTags">
    <vt:lpwstr/>
  </property>
  <property fmtid="{D5CDD505-2E9C-101B-9397-08002B2CF9AE}" pid="4" name="_dlc_DocIdItemGuid">
    <vt:lpwstr>ad155b31-33f4-428e-a070-8f937477c9ec</vt:lpwstr>
  </property>
</Properties>
</file>